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MALE" sheetId="1" r:id="rId1"/>
    <sheet name="FEMALE" sheetId="2" r:id="rId2"/>
  </sheets>
  <definedNames>
    <definedName name="_xlnm.Print_Area" localSheetId="1">'FEMALE'!$B$2:$G$19</definedName>
    <definedName name="_xlnm.Print_Area" localSheetId="0">'MALE'!$A$1:$CI$24</definedName>
  </definedNames>
  <calcPr fullCalcOnLoad="1"/>
</workbook>
</file>

<file path=xl/sharedStrings.xml><?xml version="1.0" encoding="utf-8"?>
<sst xmlns="http://schemas.openxmlformats.org/spreadsheetml/2006/main" count="128" uniqueCount="20">
  <si>
    <t xml:space="preserve">   SUBSCAPULAR</t>
  </si>
  <si>
    <t xml:space="preserve">       ABDOMINAL</t>
  </si>
  <si>
    <t>WEIGHT</t>
  </si>
  <si>
    <t>WRESTLERS NAME</t>
  </si>
  <si>
    <t>P1</t>
  </si>
  <si>
    <t>P2</t>
  </si>
  <si>
    <t>P3</t>
  </si>
  <si>
    <t>TRICEP</t>
  </si>
  <si>
    <t>TRICEP AVG</t>
  </si>
  <si>
    <t>SUBSCAPULAR AVG</t>
  </si>
  <si>
    <t>SUM OF SKINFOLDS</t>
  </si>
  <si>
    <t>% OF BODY FAT</t>
  </si>
  <si>
    <t>BODY DENSITY</t>
  </si>
  <si>
    <t>MALE</t>
  </si>
  <si>
    <t>FEMALE</t>
  </si>
  <si>
    <t xml:space="preserve">MINIMUM WEIGHT </t>
  </si>
  <si>
    <t xml:space="preserve">You would </t>
  </si>
  <si>
    <t>certify at:</t>
  </si>
  <si>
    <t>IF:</t>
  </si>
  <si>
    <t>you weighed: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</si>
</sst>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_);[Red]\(0.0000\)"/>
    <numFmt numFmtId="166" formatCode="mm/dd/yy;@"/>
    <numFmt numFmtId="167" formatCode="0.00_);[Red]\(0.00\)"/>
    <numFmt numFmtId="168" formatCode="0.00000000"/>
    <numFmt numFmtId="169" formatCode="mm/dd/yy"/>
    <numFmt numFmtId="170" formatCode="0.000"/>
    <numFmt numFmtId="171" formatCode="0.0"/>
  </numFmts>
  <fonts count="56">
    <font>
      <sz val="10"/>
      <name val="Arial"/>
      <family val="0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6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9"/>
      <name val="Arial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2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24"/>
      <color indexed="8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4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5" fillId="33" borderId="11" xfId="0" applyNumberFormat="1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1" fillId="33" borderId="12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71" fontId="13" fillId="33" borderId="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2" fontId="0" fillId="33" borderId="0" xfId="0" applyNumberForma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15" fillId="33" borderId="17" xfId="0" applyNumberFormat="1" applyFont="1" applyFill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15" fillId="33" borderId="21" xfId="0" applyNumberFormat="1" applyFont="1" applyFill="1" applyBorder="1" applyAlignment="1">
      <alignment horizontal="left"/>
    </xf>
    <xf numFmtId="2" fontId="4" fillId="0" borderId="2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0" fillId="35" borderId="22" xfId="0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2" fontId="14" fillId="36" borderId="24" xfId="0" applyNumberFormat="1" applyFont="1" applyFill="1" applyBorder="1" applyAlignment="1" applyProtection="1">
      <alignment horizontal="center"/>
      <protection locked="0"/>
    </xf>
    <xf numFmtId="171" fontId="13" fillId="37" borderId="10" xfId="0" applyNumberFormat="1" applyFont="1" applyFill="1" applyBorder="1" applyAlignment="1" applyProtection="1">
      <alignment horizontal="center"/>
      <protection locked="0"/>
    </xf>
    <xf numFmtId="171" fontId="13" fillId="37" borderId="25" xfId="0" applyNumberFormat="1" applyFont="1" applyFill="1" applyBorder="1" applyAlignment="1" applyProtection="1">
      <alignment horizontal="center"/>
      <protection locked="0"/>
    </xf>
    <xf numFmtId="171" fontId="13" fillId="38" borderId="26" xfId="0" applyNumberFormat="1" applyFont="1" applyFill="1" applyBorder="1" applyAlignment="1" applyProtection="1">
      <alignment horizontal="center"/>
      <protection locked="0"/>
    </xf>
    <xf numFmtId="171" fontId="13" fillId="38" borderId="10" xfId="0" applyNumberFormat="1" applyFont="1" applyFill="1" applyBorder="1" applyAlignment="1" applyProtection="1">
      <alignment horizontal="center"/>
      <protection locked="0"/>
    </xf>
    <xf numFmtId="171" fontId="13" fillId="38" borderId="25" xfId="0" applyNumberFormat="1" applyFont="1" applyFill="1" applyBorder="1" applyAlignment="1" applyProtection="1">
      <alignment horizontal="center"/>
      <protection locked="0"/>
    </xf>
    <xf numFmtId="171" fontId="13" fillId="35" borderId="27" xfId="0" applyNumberFormat="1" applyFont="1" applyFill="1" applyBorder="1" applyAlignment="1" applyProtection="1">
      <alignment horizontal="center"/>
      <protection locked="0"/>
    </xf>
    <xf numFmtId="171" fontId="13" fillId="35" borderId="10" xfId="0" applyNumberFormat="1" applyFont="1" applyFill="1" applyBorder="1" applyAlignment="1" applyProtection="1">
      <alignment horizontal="center"/>
      <protection locked="0"/>
    </xf>
    <xf numFmtId="171" fontId="13" fillId="35" borderId="25" xfId="0" applyNumberFormat="1" applyFont="1" applyFill="1" applyBorder="1" applyAlignment="1" applyProtection="1">
      <alignment horizontal="center"/>
      <protection locked="0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1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16" xfId="0" applyNumberFormat="1" applyFont="1" applyBorder="1" applyAlignment="1" applyProtection="1">
      <alignment/>
      <protection locked="0"/>
    </xf>
    <xf numFmtId="0" fontId="8" fillId="35" borderId="12" xfId="0" applyNumberFormat="1" applyFont="1" applyFill="1" applyBorder="1" applyAlignment="1">
      <alignment horizontal="left"/>
    </xf>
    <xf numFmtId="0" fontId="21" fillId="35" borderId="12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2" fontId="15" fillId="33" borderId="28" xfId="0" applyNumberFormat="1" applyFont="1" applyFill="1" applyBorder="1" applyAlignment="1">
      <alignment horizontal="right"/>
    </xf>
    <xf numFmtId="0" fontId="4" fillId="0" borderId="29" xfId="0" applyNumberFormat="1" applyFont="1" applyBorder="1" applyAlignment="1">
      <alignment horizontal="center"/>
    </xf>
    <xf numFmtId="171" fontId="13" fillId="37" borderId="26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9" fillId="39" borderId="22" xfId="0" applyFont="1" applyFill="1" applyBorder="1" applyAlignment="1" applyProtection="1">
      <alignment horizontal="center"/>
      <protection locked="0"/>
    </xf>
    <xf numFmtId="0" fontId="2" fillId="39" borderId="12" xfId="0" applyNumberFormat="1" applyFont="1" applyFill="1" applyBorder="1" applyAlignment="1" applyProtection="1">
      <alignment horizontal="left"/>
      <protection locked="0"/>
    </xf>
    <xf numFmtId="0" fontId="14" fillId="39" borderId="12" xfId="0" applyNumberFormat="1" applyFont="1" applyFill="1" applyBorder="1" applyAlignment="1" applyProtection="1">
      <alignment horizontal="center"/>
      <protection locked="0"/>
    </xf>
    <xf numFmtId="0" fontId="11" fillId="33" borderId="12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2" fontId="8" fillId="33" borderId="0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2" fontId="2" fillId="33" borderId="20" xfId="0" applyNumberFormat="1" applyFont="1" applyFill="1" applyBorder="1" applyAlignment="1" applyProtection="1">
      <alignment horizontal="center"/>
      <protection locked="0"/>
    </xf>
    <xf numFmtId="2" fontId="14" fillId="33" borderId="0" xfId="0" applyNumberFormat="1" applyFont="1" applyFill="1" applyBorder="1" applyAlignment="1" applyProtection="1">
      <alignment horizontal="center"/>
      <protection locked="0"/>
    </xf>
    <xf numFmtId="2" fontId="15" fillId="33" borderId="28" xfId="0" applyNumberFormat="1" applyFont="1" applyFill="1" applyBorder="1" applyAlignment="1" applyProtection="1">
      <alignment horizontal="right"/>
      <protection locked="0"/>
    </xf>
    <xf numFmtId="0" fontId="4" fillId="0" borderId="29" xfId="0" applyNumberFormat="1" applyFont="1" applyBorder="1" applyAlignment="1" applyProtection="1">
      <alignment horizontal="center"/>
      <protection locked="0"/>
    </xf>
    <xf numFmtId="171" fontId="13" fillId="33" borderId="0" xfId="0" applyNumberFormat="1" applyFont="1" applyFill="1" applyBorder="1" applyAlignment="1" applyProtection="1">
      <alignment horizontal="center"/>
      <protection locked="0"/>
    </xf>
    <xf numFmtId="2" fontId="15" fillId="33" borderId="11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Border="1" applyAlignment="1" applyProtection="1">
      <alignment horizontal="center"/>
      <protection locked="0"/>
    </xf>
    <xf numFmtId="2" fontId="15" fillId="33" borderId="17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right"/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right"/>
      <protection locked="0"/>
    </xf>
    <xf numFmtId="0" fontId="1" fillId="0" borderId="17" xfId="0" applyNumberFormat="1" applyFont="1" applyBorder="1" applyAlignment="1" applyProtection="1">
      <alignment horizontal="right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2" fontId="9" fillId="0" borderId="21" xfId="0" applyNumberFormat="1" applyFont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39" borderId="12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2" fontId="4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" fontId="14" fillId="36" borderId="24" xfId="0" applyNumberFormat="1" applyFont="1" applyFill="1" applyBorder="1" applyAlignment="1" applyProtection="1">
      <alignment horizontal="center"/>
      <protection/>
    </xf>
    <xf numFmtId="2" fontId="14" fillId="33" borderId="0" xfId="0" applyNumberFormat="1" applyFont="1" applyFill="1" applyBorder="1" applyAlignment="1" applyProtection="1">
      <alignment horizontal="center"/>
      <protection/>
    </xf>
    <xf numFmtId="2" fontId="15" fillId="33" borderId="0" xfId="0" applyNumberFormat="1" applyFont="1" applyFill="1" applyBorder="1" applyAlignment="1" applyProtection="1">
      <alignment horizontal="center"/>
      <protection/>
    </xf>
    <xf numFmtId="171" fontId="13" fillId="37" borderId="26" xfId="0" applyNumberFormat="1" applyFont="1" applyFill="1" applyBorder="1" applyAlignment="1" applyProtection="1">
      <alignment horizontal="center"/>
      <protection/>
    </xf>
    <xf numFmtId="171" fontId="13" fillId="33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13" fillId="37" borderId="10" xfId="0" applyNumberFormat="1" applyFont="1" applyFill="1" applyBorder="1" applyAlignment="1" applyProtection="1">
      <alignment horizontal="center"/>
      <protection/>
    </xf>
    <xf numFmtId="2" fontId="15" fillId="33" borderId="21" xfId="0" applyNumberFormat="1" applyFont="1" applyFill="1" applyBorder="1" applyAlignment="1" applyProtection="1">
      <alignment horizontal="left"/>
      <protection/>
    </xf>
    <xf numFmtId="171" fontId="13" fillId="37" borderId="25" xfId="0" applyNumberFormat="1" applyFont="1" applyFill="1" applyBorder="1" applyAlignment="1" applyProtection="1">
      <alignment horizontal="center"/>
      <protection/>
    </xf>
    <xf numFmtId="171" fontId="13" fillId="38" borderId="26" xfId="0" applyNumberFormat="1" applyFont="1" applyFill="1" applyBorder="1" applyAlignment="1" applyProtection="1">
      <alignment horizontal="center"/>
      <protection/>
    </xf>
    <xf numFmtId="171" fontId="13" fillId="38" borderId="10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171" fontId="13" fillId="38" borderId="25" xfId="0" applyNumberFormat="1" applyFont="1" applyFill="1" applyBorder="1" applyAlignment="1" applyProtection="1">
      <alignment horizontal="center"/>
      <protection/>
    </xf>
    <xf numFmtId="171" fontId="13" fillId="35" borderId="27" xfId="0" applyNumberFormat="1" applyFont="1" applyFill="1" applyBorder="1" applyAlignment="1" applyProtection="1">
      <alignment horizontal="center"/>
      <protection/>
    </xf>
    <xf numFmtId="171" fontId="13" fillId="35" borderId="10" xfId="0" applyNumberFormat="1" applyFont="1" applyFill="1" applyBorder="1" applyAlignment="1" applyProtection="1">
      <alignment horizontal="center"/>
      <protection/>
    </xf>
    <xf numFmtId="171" fontId="13" fillId="35" borderId="25" xfId="0" applyNumberFormat="1" applyFont="1" applyFill="1" applyBorder="1" applyAlignment="1" applyProtection="1">
      <alignment horizontal="center"/>
      <protection/>
    </xf>
    <xf numFmtId="2" fontId="3" fillId="0" borderId="21" xfId="0" applyNumberFormat="1" applyFont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8" fontId="1" fillId="0" borderId="21" xfId="0" applyNumberFormat="1" applyFont="1" applyBorder="1" applyAlignment="1" applyProtection="1">
      <alignment horizontal="center"/>
      <protection/>
    </xf>
    <xf numFmtId="2" fontId="18" fillId="0" borderId="30" xfId="0" applyNumberFormat="1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16</xdr:row>
      <xdr:rowOff>9525</xdr:rowOff>
    </xdr:from>
    <xdr:to>
      <xdr:col>3</xdr:col>
      <xdr:colOff>742950</xdr:colOff>
      <xdr:row>19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238500" y="4895850"/>
          <a:ext cx="276225" cy="781050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0</xdr:rowOff>
    </xdr:from>
    <xdr:to>
      <xdr:col>3</xdr:col>
      <xdr:colOff>742950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38500" y="133350"/>
          <a:ext cx="276225" cy="0"/>
        </a:xfrm>
        <a:prstGeom prst="down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13</xdr:row>
      <xdr:rowOff>9525</xdr:rowOff>
    </xdr:from>
    <xdr:to>
      <xdr:col>3</xdr:col>
      <xdr:colOff>742950</xdr:colOff>
      <xdr:row>16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238500" y="3905250"/>
          <a:ext cx="276225" cy="8477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3"/>
  <sheetViews>
    <sheetView tabSelected="1" zoomScale="75" zoomScaleNormal="75" zoomScalePageLayoutView="0" workbookViewId="0" topLeftCell="A1">
      <selection activeCell="D16" sqref="D16"/>
    </sheetView>
  </sheetViews>
  <sheetFormatPr defaultColWidth="12.140625" defaultRowHeight="12.75"/>
  <cols>
    <col min="1" max="1" width="2.00390625" style="67" customWidth="1"/>
    <col min="2" max="2" width="25.00390625" style="77" customWidth="1"/>
    <col min="3" max="3" width="14.57421875" style="67" customWidth="1"/>
    <col min="4" max="4" width="17.57421875" style="73" customWidth="1"/>
    <col min="5" max="5" width="10.28125" style="73" customWidth="1"/>
    <col min="6" max="6" width="17.7109375" style="113" customWidth="1"/>
    <col min="7" max="7" width="39.57421875" style="98" customWidth="1"/>
    <col min="8" max="8" width="2.00390625" style="98" customWidth="1"/>
    <col min="9" max="9" width="5.8515625" style="98" customWidth="1"/>
    <col min="10" max="10" width="11.28125" style="98" customWidth="1"/>
    <col min="11" max="11" width="17.57421875" style="105" customWidth="1"/>
    <col min="12" max="12" width="3.421875" style="105" hidden="1" customWidth="1"/>
    <col min="13" max="13" width="17.7109375" style="113" hidden="1" customWidth="1"/>
    <col min="14" max="14" width="2.8515625" style="98" customWidth="1"/>
    <col min="15" max="15" width="17.57421875" style="105" customWidth="1"/>
    <col min="16" max="16" width="3.421875" style="105" hidden="1" customWidth="1"/>
    <col min="17" max="17" width="17.7109375" style="113" hidden="1" customWidth="1"/>
    <col min="18" max="18" width="2.8515625" style="98" customWidth="1"/>
    <col min="19" max="19" width="17.57421875" style="105" customWidth="1"/>
    <col min="20" max="20" width="3.421875" style="105" hidden="1" customWidth="1"/>
    <col min="21" max="21" width="17.7109375" style="113" hidden="1" customWidth="1"/>
    <col min="22" max="22" width="2.8515625" style="98" customWidth="1"/>
    <col min="23" max="23" width="17.57421875" style="105" customWidth="1"/>
    <col min="24" max="24" width="3.421875" style="105" hidden="1" customWidth="1"/>
    <col min="25" max="25" width="17.7109375" style="113" hidden="1" customWidth="1"/>
    <col min="26" max="26" width="2.8515625" style="98" customWidth="1"/>
    <col min="27" max="27" width="17.57421875" style="105" customWidth="1"/>
    <col min="28" max="28" width="3.421875" style="105" hidden="1" customWidth="1"/>
    <col min="29" max="29" width="17.7109375" style="113" hidden="1" customWidth="1"/>
    <col min="30" max="30" width="2.8515625" style="98" customWidth="1"/>
    <col min="31" max="31" width="17.57421875" style="105" customWidth="1"/>
    <col min="32" max="32" width="3.421875" style="105" hidden="1" customWidth="1"/>
    <col min="33" max="33" width="17.7109375" style="113" hidden="1" customWidth="1"/>
    <col min="34" max="34" width="2.8515625" style="98" customWidth="1"/>
    <col min="35" max="35" width="17.57421875" style="105" customWidth="1"/>
    <col min="36" max="36" width="3.421875" style="105" hidden="1" customWidth="1"/>
    <col min="37" max="37" width="17.7109375" style="113" hidden="1" customWidth="1"/>
    <col min="38" max="38" width="2.8515625" style="98" customWidth="1"/>
    <col min="39" max="39" width="17.57421875" style="105" customWidth="1"/>
    <col min="40" max="40" width="3.421875" style="105" hidden="1" customWidth="1"/>
    <col min="41" max="41" width="17.7109375" style="113" hidden="1" customWidth="1"/>
    <col min="42" max="42" width="2.8515625" style="98" customWidth="1"/>
    <col min="43" max="43" width="17.57421875" style="105" customWidth="1"/>
    <col min="44" max="44" width="3.421875" style="105" hidden="1" customWidth="1"/>
    <col min="45" max="45" width="17.7109375" style="113" hidden="1" customWidth="1"/>
    <col min="46" max="46" width="2.8515625" style="98" customWidth="1"/>
    <col min="47" max="47" width="17.57421875" style="105" customWidth="1"/>
    <col min="48" max="48" width="3.421875" style="105" hidden="1" customWidth="1"/>
    <col min="49" max="49" width="17.7109375" style="113" hidden="1" customWidth="1"/>
    <col min="50" max="50" width="2.8515625" style="98" customWidth="1"/>
    <col min="51" max="51" width="17.57421875" style="105" customWidth="1"/>
    <col min="52" max="52" width="3.421875" style="105" hidden="1" customWidth="1"/>
    <col min="53" max="53" width="17.7109375" style="113" hidden="1" customWidth="1"/>
    <col min="54" max="54" width="2.8515625" style="98" customWidth="1"/>
    <col min="55" max="55" width="17.57421875" style="105" customWidth="1"/>
    <col min="56" max="56" width="3.421875" style="105" hidden="1" customWidth="1"/>
    <col min="57" max="57" width="17.7109375" style="113" hidden="1" customWidth="1"/>
    <col min="58" max="58" width="2.8515625" style="98" customWidth="1"/>
    <col min="59" max="59" width="17.57421875" style="105" customWidth="1"/>
    <col min="60" max="60" width="3.421875" style="105" hidden="1" customWidth="1"/>
    <col min="61" max="61" width="17.7109375" style="113" hidden="1" customWidth="1"/>
    <col min="62" max="62" width="2.8515625" style="98" customWidth="1"/>
    <col min="63" max="63" width="17.57421875" style="105" customWidth="1"/>
    <col min="64" max="64" width="3.421875" style="105" hidden="1" customWidth="1"/>
    <col min="65" max="65" width="17.7109375" style="113" hidden="1" customWidth="1"/>
    <col min="66" max="66" width="2.8515625" style="98" customWidth="1"/>
    <col min="67" max="67" width="17.57421875" style="105" customWidth="1"/>
    <col min="68" max="68" width="3.421875" style="105" hidden="1" customWidth="1"/>
    <col min="69" max="69" width="17.7109375" style="113" hidden="1" customWidth="1"/>
    <col min="70" max="70" width="2.8515625" style="98" customWidth="1"/>
    <col min="71" max="71" width="17.57421875" style="105" customWidth="1"/>
    <col min="72" max="72" width="3.421875" style="105" hidden="1" customWidth="1"/>
    <col min="73" max="73" width="17.7109375" style="113" hidden="1" customWidth="1"/>
    <col min="74" max="74" width="2.8515625" style="98" customWidth="1"/>
    <col min="75" max="75" width="17.57421875" style="105" customWidth="1"/>
    <col min="76" max="76" width="3.421875" style="105" hidden="1" customWidth="1"/>
    <col min="77" max="77" width="17.7109375" style="113" hidden="1" customWidth="1"/>
    <col min="78" max="78" width="2.8515625" style="98" customWidth="1"/>
    <col min="79" max="79" width="17.57421875" style="105" customWidth="1"/>
    <col min="80" max="80" width="3.421875" style="105" hidden="1" customWidth="1"/>
    <col min="81" max="81" width="17.7109375" style="113" hidden="1" customWidth="1"/>
    <col min="82" max="82" width="2.8515625" style="98" customWidth="1"/>
    <col min="83" max="83" width="17.57421875" style="105" customWidth="1"/>
    <col min="84" max="84" width="3.421875" style="105" hidden="1" customWidth="1"/>
    <col min="85" max="85" width="17.7109375" style="113" hidden="1" customWidth="1"/>
    <col min="86" max="86" width="2.8515625" style="98" customWidth="1"/>
    <col min="87" max="87" width="17.57421875" style="105" customWidth="1"/>
    <col min="88" max="88" width="3.421875" style="105" hidden="1" customWidth="1"/>
    <col min="89" max="89" width="17.7109375" style="113" hidden="1" customWidth="1"/>
    <col min="90" max="90" width="2.8515625" style="98" customWidth="1"/>
    <col min="91" max="16384" width="12.140625" style="67" customWidth="1"/>
  </cols>
  <sheetData>
    <row r="1" spans="1:89" ht="10.5" customHeight="1" thickBot="1">
      <c r="A1" s="63"/>
      <c r="B1" s="64"/>
      <c r="C1" s="65"/>
      <c r="D1" s="66"/>
      <c r="E1" s="66"/>
      <c r="F1" s="95"/>
      <c r="G1" s="96"/>
      <c r="H1" s="97"/>
      <c r="K1" s="99"/>
      <c r="L1" s="99"/>
      <c r="M1" s="99"/>
      <c r="O1" s="99"/>
      <c r="P1" s="99"/>
      <c r="Q1" s="99"/>
      <c r="S1" s="99"/>
      <c r="T1" s="99"/>
      <c r="U1" s="99"/>
      <c r="W1" s="99"/>
      <c r="X1" s="99"/>
      <c r="Y1" s="99"/>
      <c r="AA1" s="99"/>
      <c r="AB1" s="99"/>
      <c r="AC1" s="99"/>
      <c r="AE1" s="99"/>
      <c r="AF1" s="99"/>
      <c r="AG1" s="99"/>
      <c r="AI1" s="99"/>
      <c r="AJ1" s="99"/>
      <c r="AK1" s="99"/>
      <c r="AM1" s="99"/>
      <c r="AN1" s="99"/>
      <c r="AO1" s="99"/>
      <c r="AQ1" s="99"/>
      <c r="AR1" s="99"/>
      <c r="AS1" s="99"/>
      <c r="AU1" s="99"/>
      <c r="AV1" s="99"/>
      <c r="AW1" s="99"/>
      <c r="AY1" s="99"/>
      <c r="AZ1" s="99"/>
      <c r="BA1" s="99"/>
      <c r="BC1" s="99"/>
      <c r="BD1" s="99"/>
      <c r="BE1" s="99"/>
      <c r="BG1" s="99"/>
      <c r="BH1" s="99"/>
      <c r="BI1" s="99"/>
      <c r="BK1" s="99"/>
      <c r="BL1" s="99"/>
      <c r="BM1" s="99"/>
      <c r="BO1" s="99"/>
      <c r="BP1" s="99"/>
      <c r="BQ1" s="99"/>
      <c r="BS1" s="99"/>
      <c r="BT1" s="99"/>
      <c r="BU1" s="99"/>
      <c r="BW1" s="99"/>
      <c r="BX1" s="99"/>
      <c r="BY1" s="99"/>
      <c r="CA1" s="99"/>
      <c r="CB1" s="99"/>
      <c r="CC1" s="99"/>
      <c r="CE1" s="99"/>
      <c r="CF1" s="99"/>
      <c r="CG1" s="99"/>
      <c r="CI1" s="99"/>
      <c r="CJ1" s="99"/>
      <c r="CK1" s="99"/>
    </row>
    <row r="2" spans="1:90" ht="31.5" customHeight="1" thickBot="1">
      <c r="A2" s="63"/>
      <c r="B2" s="69" t="s">
        <v>13</v>
      </c>
      <c r="C2" s="68"/>
      <c r="D2" s="70" t="s">
        <v>3</v>
      </c>
      <c r="E2" s="71"/>
      <c r="F2" s="100"/>
      <c r="G2" s="99"/>
      <c r="H2" s="97"/>
      <c r="I2" s="99"/>
      <c r="J2" s="101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</row>
    <row r="3" spans="1:90" ht="21.75" customHeight="1">
      <c r="A3" s="63"/>
      <c r="B3" s="67"/>
      <c r="D3" s="56"/>
      <c r="E3" s="72"/>
      <c r="F3" s="102"/>
      <c r="G3" s="103"/>
      <c r="H3" s="97"/>
      <c r="I3" s="103"/>
      <c r="J3" s="104"/>
      <c r="L3" s="99"/>
      <c r="M3" s="99"/>
      <c r="N3" s="103"/>
      <c r="P3" s="99"/>
      <c r="Q3" s="99"/>
      <c r="R3" s="103"/>
      <c r="T3" s="99"/>
      <c r="U3" s="99"/>
      <c r="V3" s="103"/>
      <c r="X3" s="99"/>
      <c r="Y3" s="99"/>
      <c r="Z3" s="103"/>
      <c r="AB3" s="99"/>
      <c r="AC3" s="99"/>
      <c r="AD3" s="103"/>
      <c r="AF3" s="99"/>
      <c r="AG3" s="99"/>
      <c r="AH3" s="103"/>
      <c r="AJ3" s="99"/>
      <c r="AK3" s="99"/>
      <c r="AL3" s="103"/>
      <c r="AN3" s="99"/>
      <c r="AO3" s="99"/>
      <c r="AP3" s="103"/>
      <c r="AR3" s="99"/>
      <c r="AS3" s="99"/>
      <c r="AT3" s="103"/>
      <c r="AV3" s="99"/>
      <c r="AW3" s="99"/>
      <c r="AX3" s="103"/>
      <c r="AZ3" s="99"/>
      <c r="BA3" s="99"/>
      <c r="BB3" s="103"/>
      <c r="BD3" s="99"/>
      <c r="BE3" s="99"/>
      <c r="BF3" s="103"/>
      <c r="BH3" s="99"/>
      <c r="BI3" s="99"/>
      <c r="BJ3" s="103"/>
      <c r="BL3" s="99"/>
      <c r="BM3" s="99"/>
      <c r="BN3" s="103"/>
      <c r="BP3" s="99"/>
      <c r="BQ3" s="99"/>
      <c r="BR3" s="103"/>
      <c r="BT3" s="99"/>
      <c r="BU3" s="99"/>
      <c r="BV3" s="103"/>
      <c r="BX3" s="99"/>
      <c r="BY3" s="99"/>
      <c r="BZ3" s="103"/>
      <c r="CB3" s="99"/>
      <c r="CC3" s="99"/>
      <c r="CD3" s="103"/>
      <c r="CF3" s="99"/>
      <c r="CG3" s="99"/>
      <c r="CH3" s="103"/>
      <c r="CJ3" s="99"/>
      <c r="CK3" s="99"/>
      <c r="CL3" s="103"/>
    </row>
    <row r="4" spans="1:90" ht="16.5" customHeight="1">
      <c r="A4" s="63"/>
      <c r="B4" s="74"/>
      <c r="C4" s="75"/>
      <c r="D4" s="75"/>
      <c r="E4" s="75"/>
      <c r="F4" s="106"/>
      <c r="G4" s="107"/>
      <c r="H4" s="97"/>
      <c r="I4" s="107"/>
      <c r="J4" s="108"/>
      <c r="K4" s="109" t="s">
        <v>18</v>
      </c>
      <c r="L4" s="106"/>
      <c r="M4" s="106"/>
      <c r="N4" s="110"/>
      <c r="O4" s="109" t="s">
        <v>18</v>
      </c>
      <c r="P4" s="106"/>
      <c r="Q4" s="106"/>
      <c r="R4" s="110"/>
      <c r="S4" s="109" t="s">
        <v>18</v>
      </c>
      <c r="T4" s="106"/>
      <c r="U4" s="106"/>
      <c r="V4" s="110"/>
      <c r="W4" s="109" t="s">
        <v>18</v>
      </c>
      <c r="X4" s="106"/>
      <c r="Y4" s="106"/>
      <c r="Z4" s="110"/>
      <c r="AA4" s="109" t="s">
        <v>18</v>
      </c>
      <c r="AB4" s="106"/>
      <c r="AC4" s="106"/>
      <c r="AD4" s="110"/>
      <c r="AE4" s="109" t="s">
        <v>18</v>
      </c>
      <c r="AF4" s="106"/>
      <c r="AG4" s="106"/>
      <c r="AH4" s="110"/>
      <c r="AI4" s="109" t="s">
        <v>18</v>
      </c>
      <c r="AJ4" s="106"/>
      <c r="AK4" s="106"/>
      <c r="AL4" s="110"/>
      <c r="AM4" s="109" t="s">
        <v>18</v>
      </c>
      <c r="AN4" s="106"/>
      <c r="AO4" s="106"/>
      <c r="AP4" s="110"/>
      <c r="AQ4" s="109" t="s">
        <v>18</v>
      </c>
      <c r="AR4" s="106"/>
      <c r="AS4" s="106"/>
      <c r="AT4" s="110"/>
      <c r="AU4" s="109" t="s">
        <v>18</v>
      </c>
      <c r="AV4" s="106"/>
      <c r="AW4" s="106"/>
      <c r="AX4" s="110"/>
      <c r="AY4" s="109" t="s">
        <v>18</v>
      </c>
      <c r="AZ4" s="106"/>
      <c r="BA4" s="106"/>
      <c r="BB4" s="110"/>
      <c r="BC4" s="109" t="s">
        <v>18</v>
      </c>
      <c r="BD4" s="106"/>
      <c r="BE4" s="106"/>
      <c r="BF4" s="110"/>
      <c r="BG4" s="109" t="s">
        <v>18</v>
      </c>
      <c r="BH4" s="106"/>
      <c r="BI4" s="106"/>
      <c r="BJ4" s="110"/>
      <c r="BK4" s="109" t="s">
        <v>18</v>
      </c>
      <c r="BL4" s="106"/>
      <c r="BM4" s="106"/>
      <c r="BN4" s="110"/>
      <c r="BO4" s="109" t="s">
        <v>18</v>
      </c>
      <c r="BP4" s="106"/>
      <c r="BQ4" s="106"/>
      <c r="BR4" s="110"/>
      <c r="BS4" s="109" t="s">
        <v>18</v>
      </c>
      <c r="BT4" s="106"/>
      <c r="BU4" s="106"/>
      <c r="BV4" s="110"/>
      <c r="BW4" s="109" t="s">
        <v>18</v>
      </c>
      <c r="BX4" s="106"/>
      <c r="BY4" s="106"/>
      <c r="BZ4" s="110"/>
      <c r="CA4" s="109" t="s">
        <v>18</v>
      </c>
      <c r="CB4" s="106"/>
      <c r="CC4" s="106"/>
      <c r="CD4" s="110"/>
      <c r="CE4" s="109" t="s">
        <v>18</v>
      </c>
      <c r="CF4" s="106"/>
      <c r="CG4" s="106"/>
      <c r="CH4" s="110"/>
      <c r="CI4" s="109" t="s">
        <v>18</v>
      </c>
      <c r="CJ4" s="106"/>
      <c r="CK4" s="106"/>
      <c r="CL4" s="110"/>
    </row>
    <row r="5" spans="1:90" ht="15.75" customHeight="1" thickBot="1">
      <c r="A5" s="63"/>
      <c r="B5" s="75"/>
      <c r="C5" s="75"/>
      <c r="E5" s="76"/>
      <c r="F5" s="111"/>
      <c r="H5" s="97"/>
      <c r="K5" s="109" t="s">
        <v>19</v>
      </c>
      <c r="L5" s="112"/>
      <c r="M5" s="111"/>
      <c r="N5" s="99"/>
      <c r="O5" s="109" t="s">
        <v>19</v>
      </c>
      <c r="P5" s="112"/>
      <c r="Q5" s="111"/>
      <c r="R5" s="99"/>
      <c r="S5" s="109" t="s">
        <v>19</v>
      </c>
      <c r="T5" s="112"/>
      <c r="U5" s="111"/>
      <c r="V5" s="99"/>
      <c r="W5" s="109" t="s">
        <v>19</v>
      </c>
      <c r="X5" s="112"/>
      <c r="Y5" s="111"/>
      <c r="Z5" s="99"/>
      <c r="AA5" s="109" t="s">
        <v>19</v>
      </c>
      <c r="AB5" s="112"/>
      <c r="AC5" s="111"/>
      <c r="AD5" s="99"/>
      <c r="AE5" s="109" t="s">
        <v>19</v>
      </c>
      <c r="AF5" s="112"/>
      <c r="AG5" s="111"/>
      <c r="AH5" s="99"/>
      <c r="AI5" s="109" t="s">
        <v>19</v>
      </c>
      <c r="AJ5" s="112"/>
      <c r="AK5" s="111"/>
      <c r="AL5" s="99"/>
      <c r="AM5" s="109" t="s">
        <v>19</v>
      </c>
      <c r="AN5" s="112"/>
      <c r="AO5" s="111"/>
      <c r="AP5" s="99"/>
      <c r="AQ5" s="109" t="s">
        <v>19</v>
      </c>
      <c r="AR5" s="112"/>
      <c r="AS5" s="111"/>
      <c r="AT5" s="99"/>
      <c r="AU5" s="109" t="s">
        <v>19</v>
      </c>
      <c r="AV5" s="112"/>
      <c r="AW5" s="111"/>
      <c r="AX5" s="99"/>
      <c r="AY5" s="109" t="s">
        <v>19</v>
      </c>
      <c r="AZ5" s="112"/>
      <c r="BA5" s="111"/>
      <c r="BB5" s="99"/>
      <c r="BC5" s="109" t="s">
        <v>19</v>
      </c>
      <c r="BD5" s="112"/>
      <c r="BE5" s="111"/>
      <c r="BF5" s="99"/>
      <c r="BG5" s="109" t="s">
        <v>19</v>
      </c>
      <c r="BH5" s="112"/>
      <c r="BI5" s="111"/>
      <c r="BJ5" s="99"/>
      <c r="BK5" s="109" t="s">
        <v>19</v>
      </c>
      <c r="BL5" s="112"/>
      <c r="BM5" s="111"/>
      <c r="BN5" s="99"/>
      <c r="BO5" s="109" t="s">
        <v>19</v>
      </c>
      <c r="BP5" s="112"/>
      <c r="BQ5" s="111"/>
      <c r="BR5" s="99"/>
      <c r="BS5" s="109" t="s">
        <v>19</v>
      </c>
      <c r="BT5" s="112"/>
      <c r="BU5" s="111"/>
      <c r="BV5" s="99"/>
      <c r="BW5" s="109" t="s">
        <v>19</v>
      </c>
      <c r="BX5" s="112"/>
      <c r="BY5" s="111"/>
      <c r="BZ5" s="99"/>
      <c r="CA5" s="109" t="s">
        <v>19</v>
      </c>
      <c r="CB5" s="112"/>
      <c r="CC5" s="111"/>
      <c r="CD5" s="99"/>
      <c r="CE5" s="109" t="s">
        <v>19</v>
      </c>
      <c r="CF5" s="112"/>
      <c r="CG5" s="111"/>
      <c r="CH5" s="99"/>
      <c r="CI5" s="109" t="s">
        <v>19</v>
      </c>
      <c r="CJ5" s="112"/>
      <c r="CK5" s="111"/>
      <c r="CL5" s="99"/>
    </row>
    <row r="6" spans="1:88" ht="29.25" thickBot="1" thickTop="1">
      <c r="A6" s="63"/>
      <c r="C6" s="78" t="s">
        <v>2</v>
      </c>
      <c r="D6" s="43">
        <v>0</v>
      </c>
      <c r="E6" s="79"/>
      <c r="H6" s="97"/>
      <c r="K6" s="114">
        <f>D6-0.5</f>
        <v>-0.5</v>
      </c>
      <c r="L6" s="115"/>
      <c r="O6" s="114">
        <f>K6-0.5</f>
        <v>-1</v>
      </c>
      <c r="P6" s="115"/>
      <c r="S6" s="114">
        <f>O6-0.5</f>
        <v>-1.5</v>
      </c>
      <c r="T6" s="115"/>
      <c r="W6" s="114">
        <f>S6-0.5</f>
        <v>-2</v>
      </c>
      <c r="X6" s="115"/>
      <c r="AA6" s="114">
        <f>W6-0.5</f>
        <v>-2.5</v>
      </c>
      <c r="AB6" s="115"/>
      <c r="AE6" s="114">
        <f>AA6-0.5</f>
        <v>-3</v>
      </c>
      <c r="AF6" s="115"/>
      <c r="AI6" s="114">
        <f>AE6-0.5</f>
        <v>-3.5</v>
      </c>
      <c r="AJ6" s="115"/>
      <c r="AM6" s="114">
        <f>AI6-0.5</f>
        <v>-4</v>
      </c>
      <c r="AN6" s="115"/>
      <c r="AQ6" s="114">
        <f>AM6-0.5</f>
        <v>-4.5</v>
      </c>
      <c r="AR6" s="115"/>
      <c r="AU6" s="114">
        <f>AQ6-0.5</f>
        <v>-5</v>
      </c>
      <c r="AV6" s="115"/>
      <c r="AY6" s="114">
        <f>AU6-0.5</f>
        <v>-5.5</v>
      </c>
      <c r="AZ6" s="115"/>
      <c r="BC6" s="114">
        <f>AY6-0.5</f>
        <v>-6</v>
      </c>
      <c r="BD6" s="115"/>
      <c r="BG6" s="114">
        <f>BC6-0.5</f>
        <v>-6.5</v>
      </c>
      <c r="BH6" s="115"/>
      <c r="BK6" s="114">
        <f>BG6-0.5</f>
        <v>-7</v>
      </c>
      <c r="BL6" s="115"/>
      <c r="BO6" s="114">
        <f>BK6-0.5</f>
        <v>-7.5</v>
      </c>
      <c r="BP6" s="115"/>
      <c r="BS6" s="114">
        <f>BO6-0.5</f>
        <v>-8</v>
      </c>
      <c r="BT6" s="115"/>
      <c r="BW6" s="114">
        <f>BS6-0.5</f>
        <v>-8.5</v>
      </c>
      <c r="BX6" s="115"/>
      <c r="CA6" s="114">
        <f>BW6-0.5</f>
        <v>-9</v>
      </c>
      <c r="CB6" s="115"/>
      <c r="CE6" s="114">
        <f>CA6-0.5</f>
        <v>-9.5</v>
      </c>
      <c r="CF6" s="115"/>
      <c r="CI6" s="114">
        <f>CE6-0.5</f>
        <v>-10</v>
      </c>
      <c r="CJ6" s="115"/>
    </row>
    <row r="7" spans="1:89" ht="27.75" thickTop="1">
      <c r="A7" s="63"/>
      <c r="B7" s="80" t="s">
        <v>7</v>
      </c>
      <c r="C7" s="81" t="s">
        <v>4</v>
      </c>
      <c r="D7" s="62">
        <v>0</v>
      </c>
      <c r="E7" s="82"/>
      <c r="F7" s="116"/>
      <c r="H7" s="97"/>
      <c r="K7" s="117">
        <f>$D$7</f>
        <v>0</v>
      </c>
      <c r="L7" s="118"/>
      <c r="M7" s="116"/>
      <c r="O7" s="117">
        <f>$D$7</f>
        <v>0</v>
      </c>
      <c r="P7" s="118"/>
      <c r="Q7" s="116"/>
      <c r="S7" s="117">
        <f>$D$7</f>
        <v>0</v>
      </c>
      <c r="T7" s="118"/>
      <c r="U7" s="116"/>
      <c r="W7" s="117">
        <f>$D$7</f>
        <v>0</v>
      </c>
      <c r="X7" s="118"/>
      <c r="Y7" s="116"/>
      <c r="AA7" s="117">
        <f>$D$7</f>
        <v>0</v>
      </c>
      <c r="AB7" s="118"/>
      <c r="AC7" s="116"/>
      <c r="AE7" s="117">
        <f>$D$7</f>
        <v>0</v>
      </c>
      <c r="AF7" s="118"/>
      <c r="AG7" s="116"/>
      <c r="AI7" s="117">
        <f>$D$7</f>
        <v>0</v>
      </c>
      <c r="AJ7" s="118"/>
      <c r="AK7" s="116"/>
      <c r="AM7" s="117">
        <f>$D$7</f>
        <v>0</v>
      </c>
      <c r="AN7" s="118"/>
      <c r="AO7" s="116"/>
      <c r="AQ7" s="117">
        <f>$D$7</f>
        <v>0</v>
      </c>
      <c r="AR7" s="118"/>
      <c r="AS7" s="116"/>
      <c r="AU7" s="117">
        <f>$D$7</f>
        <v>0</v>
      </c>
      <c r="AV7" s="118"/>
      <c r="AW7" s="116"/>
      <c r="AY7" s="117">
        <f>$D$7</f>
        <v>0</v>
      </c>
      <c r="AZ7" s="118"/>
      <c r="BA7" s="116"/>
      <c r="BC7" s="117">
        <f>$D$7</f>
        <v>0</v>
      </c>
      <c r="BD7" s="118"/>
      <c r="BE7" s="116"/>
      <c r="BG7" s="117">
        <f>$D$7</f>
        <v>0</v>
      </c>
      <c r="BH7" s="118"/>
      <c r="BI7" s="116"/>
      <c r="BK7" s="117">
        <f>$D$7</f>
        <v>0</v>
      </c>
      <c r="BL7" s="118"/>
      <c r="BM7" s="116"/>
      <c r="BO7" s="117">
        <f>$D$7</f>
        <v>0</v>
      </c>
      <c r="BP7" s="118"/>
      <c r="BQ7" s="116"/>
      <c r="BS7" s="117">
        <f>$D$7</f>
        <v>0</v>
      </c>
      <c r="BT7" s="118"/>
      <c r="BU7" s="116"/>
      <c r="BW7" s="117">
        <f>$D$7</f>
        <v>0</v>
      </c>
      <c r="BX7" s="118"/>
      <c r="BY7" s="116"/>
      <c r="CA7" s="117">
        <f>$D$7</f>
        <v>0</v>
      </c>
      <c r="CB7" s="118"/>
      <c r="CC7" s="116"/>
      <c r="CE7" s="117">
        <f>$D$7</f>
        <v>0</v>
      </c>
      <c r="CF7" s="118"/>
      <c r="CG7" s="116"/>
      <c r="CI7" s="117">
        <f>$D$7</f>
        <v>0</v>
      </c>
      <c r="CJ7" s="118"/>
      <c r="CK7" s="116"/>
    </row>
    <row r="8" spans="1:89" ht="27">
      <c r="A8" s="63"/>
      <c r="B8" s="83" t="s">
        <v>7</v>
      </c>
      <c r="C8" s="84" t="s">
        <v>5</v>
      </c>
      <c r="D8" s="44">
        <v>0</v>
      </c>
      <c r="E8" s="82"/>
      <c r="F8" s="119"/>
      <c r="H8" s="97"/>
      <c r="K8" s="120">
        <f>$D$8</f>
        <v>0</v>
      </c>
      <c r="L8" s="118"/>
      <c r="M8" s="119"/>
      <c r="O8" s="120">
        <f>$D$8</f>
        <v>0</v>
      </c>
      <c r="P8" s="118"/>
      <c r="Q8" s="119"/>
      <c r="S8" s="120">
        <f>$D$8</f>
        <v>0</v>
      </c>
      <c r="T8" s="118"/>
      <c r="U8" s="119"/>
      <c r="W8" s="120">
        <f>$D$8</f>
        <v>0</v>
      </c>
      <c r="X8" s="118"/>
      <c r="Y8" s="119"/>
      <c r="AA8" s="120">
        <f>$D$8</f>
        <v>0</v>
      </c>
      <c r="AB8" s="118"/>
      <c r="AC8" s="119"/>
      <c r="AE8" s="120">
        <f>$D$8</f>
        <v>0</v>
      </c>
      <c r="AF8" s="118"/>
      <c r="AG8" s="119"/>
      <c r="AI8" s="120">
        <f>$D$8</f>
        <v>0</v>
      </c>
      <c r="AJ8" s="118"/>
      <c r="AK8" s="119"/>
      <c r="AM8" s="120">
        <f>$D$8</f>
        <v>0</v>
      </c>
      <c r="AN8" s="118"/>
      <c r="AO8" s="119"/>
      <c r="AQ8" s="120">
        <f>$D$8</f>
        <v>0</v>
      </c>
      <c r="AR8" s="118"/>
      <c r="AS8" s="119"/>
      <c r="AU8" s="120">
        <f>$D$8</f>
        <v>0</v>
      </c>
      <c r="AV8" s="118"/>
      <c r="AW8" s="119"/>
      <c r="AY8" s="120">
        <f>$D$8</f>
        <v>0</v>
      </c>
      <c r="AZ8" s="118"/>
      <c r="BA8" s="119"/>
      <c r="BC8" s="120">
        <f>$D$8</f>
        <v>0</v>
      </c>
      <c r="BD8" s="118"/>
      <c r="BE8" s="119"/>
      <c r="BG8" s="120">
        <f>$D$8</f>
        <v>0</v>
      </c>
      <c r="BH8" s="118"/>
      <c r="BI8" s="119"/>
      <c r="BK8" s="120">
        <f>$D$8</f>
        <v>0</v>
      </c>
      <c r="BL8" s="118"/>
      <c r="BM8" s="119"/>
      <c r="BO8" s="120">
        <f>$D$8</f>
        <v>0</v>
      </c>
      <c r="BP8" s="118"/>
      <c r="BQ8" s="119"/>
      <c r="BS8" s="120">
        <f>$D$8</f>
        <v>0</v>
      </c>
      <c r="BT8" s="118"/>
      <c r="BU8" s="119"/>
      <c r="BW8" s="120">
        <f>$D$8</f>
        <v>0</v>
      </c>
      <c r="BX8" s="118"/>
      <c r="BY8" s="119"/>
      <c r="CA8" s="120">
        <f>$D$8</f>
        <v>0</v>
      </c>
      <c r="CB8" s="118"/>
      <c r="CC8" s="119"/>
      <c r="CE8" s="120">
        <f>$D$8</f>
        <v>0</v>
      </c>
      <c r="CF8" s="118"/>
      <c r="CG8" s="119"/>
      <c r="CI8" s="120">
        <f>$D$8</f>
        <v>0</v>
      </c>
      <c r="CJ8" s="118"/>
      <c r="CK8" s="119"/>
    </row>
    <row r="9" spans="1:89" ht="27.75" thickBot="1">
      <c r="A9" s="63"/>
      <c r="B9" s="85" t="s">
        <v>7</v>
      </c>
      <c r="C9" s="86" t="s">
        <v>6</v>
      </c>
      <c r="D9" s="45">
        <v>0</v>
      </c>
      <c r="E9" s="82"/>
      <c r="F9" s="94">
        <f>ROUND(AVERAGE(D7:D9),2)</f>
        <v>0</v>
      </c>
      <c r="G9" s="121" t="s">
        <v>8</v>
      </c>
      <c r="H9" s="97"/>
      <c r="K9" s="122">
        <f>$D$9</f>
        <v>0</v>
      </c>
      <c r="L9" s="118"/>
      <c r="M9" s="94">
        <f>$F$9</f>
        <v>0</v>
      </c>
      <c r="O9" s="122">
        <f>$D$9</f>
        <v>0</v>
      </c>
      <c r="P9" s="118"/>
      <c r="Q9" s="94">
        <f>$F$9</f>
        <v>0</v>
      </c>
      <c r="S9" s="122">
        <f>$D$9</f>
        <v>0</v>
      </c>
      <c r="T9" s="118"/>
      <c r="U9" s="94">
        <f>$F$9</f>
        <v>0</v>
      </c>
      <c r="W9" s="122">
        <f>$D$9</f>
        <v>0</v>
      </c>
      <c r="X9" s="118"/>
      <c r="Y9" s="94">
        <f>$F$9</f>
        <v>0</v>
      </c>
      <c r="AA9" s="122">
        <f>$D$9</f>
        <v>0</v>
      </c>
      <c r="AB9" s="118"/>
      <c r="AC9" s="94">
        <f>$F$9</f>
        <v>0</v>
      </c>
      <c r="AE9" s="122">
        <f>$D$9</f>
        <v>0</v>
      </c>
      <c r="AF9" s="118"/>
      <c r="AG9" s="94">
        <f>$F$9</f>
        <v>0</v>
      </c>
      <c r="AI9" s="122">
        <f>$D$9</f>
        <v>0</v>
      </c>
      <c r="AJ9" s="118"/>
      <c r="AK9" s="94">
        <f>$F$9</f>
        <v>0</v>
      </c>
      <c r="AM9" s="122">
        <f>$D$9</f>
        <v>0</v>
      </c>
      <c r="AN9" s="118"/>
      <c r="AO9" s="94">
        <f>$F$9</f>
        <v>0</v>
      </c>
      <c r="AQ9" s="122">
        <f>$D$9</f>
        <v>0</v>
      </c>
      <c r="AR9" s="118"/>
      <c r="AS9" s="94">
        <f>$F$9</f>
        <v>0</v>
      </c>
      <c r="AU9" s="122">
        <f>$D$9</f>
        <v>0</v>
      </c>
      <c r="AV9" s="118"/>
      <c r="AW9" s="94">
        <f>$F$9</f>
        <v>0</v>
      </c>
      <c r="AY9" s="122">
        <f>$D$9</f>
        <v>0</v>
      </c>
      <c r="AZ9" s="118"/>
      <c r="BA9" s="94">
        <f>$F$9</f>
        <v>0</v>
      </c>
      <c r="BC9" s="122">
        <f>$D$9</f>
        <v>0</v>
      </c>
      <c r="BD9" s="118"/>
      <c r="BE9" s="94">
        <f>$F$9</f>
        <v>0</v>
      </c>
      <c r="BG9" s="122">
        <f>$D$9</f>
        <v>0</v>
      </c>
      <c r="BH9" s="118"/>
      <c r="BI9" s="94">
        <f>$F$9</f>
        <v>0</v>
      </c>
      <c r="BK9" s="122">
        <f>$D$9</f>
        <v>0</v>
      </c>
      <c r="BL9" s="118"/>
      <c r="BM9" s="94">
        <f>$F$9</f>
        <v>0</v>
      </c>
      <c r="BO9" s="122">
        <f>$D$9</f>
        <v>0</v>
      </c>
      <c r="BP9" s="118"/>
      <c r="BQ9" s="94">
        <f>$F$9</f>
        <v>0</v>
      </c>
      <c r="BS9" s="122">
        <f>$D$9</f>
        <v>0</v>
      </c>
      <c r="BT9" s="118"/>
      <c r="BU9" s="94">
        <f>$F$9</f>
        <v>0</v>
      </c>
      <c r="BW9" s="122">
        <f>$D$9</f>
        <v>0</v>
      </c>
      <c r="BX9" s="118"/>
      <c r="BY9" s="94">
        <f>$F$9</f>
        <v>0</v>
      </c>
      <c r="CA9" s="122">
        <f>$D$9</f>
        <v>0</v>
      </c>
      <c r="CB9" s="118"/>
      <c r="CC9" s="94">
        <f>$F$9</f>
        <v>0</v>
      </c>
      <c r="CE9" s="122">
        <f>$D$9</f>
        <v>0</v>
      </c>
      <c r="CF9" s="118"/>
      <c r="CG9" s="94">
        <f>$F$9</f>
        <v>0</v>
      </c>
      <c r="CI9" s="122">
        <f>$D$9</f>
        <v>0</v>
      </c>
      <c r="CJ9" s="118"/>
      <c r="CK9" s="94">
        <f>$F$9</f>
        <v>0</v>
      </c>
    </row>
    <row r="10" spans="1:89" ht="28.5" thickTop="1">
      <c r="A10" s="63"/>
      <c r="B10" s="87" t="s">
        <v>0</v>
      </c>
      <c r="C10" s="88" t="s">
        <v>4</v>
      </c>
      <c r="D10" s="46">
        <v>0</v>
      </c>
      <c r="E10" s="79"/>
      <c r="F10" s="116"/>
      <c r="H10" s="97"/>
      <c r="K10" s="123">
        <f>$D$10</f>
        <v>0</v>
      </c>
      <c r="L10" s="115"/>
      <c r="M10" s="116"/>
      <c r="O10" s="123">
        <f>$D$10</f>
        <v>0</v>
      </c>
      <c r="P10" s="115"/>
      <c r="Q10" s="116"/>
      <c r="S10" s="123">
        <f>$D$10</f>
        <v>0</v>
      </c>
      <c r="T10" s="115"/>
      <c r="U10" s="116"/>
      <c r="W10" s="123">
        <f>$D$10</f>
        <v>0</v>
      </c>
      <c r="X10" s="115"/>
      <c r="Y10" s="116"/>
      <c r="AA10" s="123">
        <f>$D$10</f>
        <v>0</v>
      </c>
      <c r="AB10" s="115"/>
      <c r="AC10" s="116"/>
      <c r="AE10" s="123">
        <f>$D$10</f>
        <v>0</v>
      </c>
      <c r="AF10" s="115"/>
      <c r="AG10" s="116"/>
      <c r="AI10" s="123">
        <f>$D$10</f>
        <v>0</v>
      </c>
      <c r="AJ10" s="115"/>
      <c r="AK10" s="116"/>
      <c r="AM10" s="123">
        <f>$D$10</f>
        <v>0</v>
      </c>
      <c r="AN10" s="115"/>
      <c r="AO10" s="116"/>
      <c r="AQ10" s="123">
        <f>$D$10</f>
        <v>0</v>
      </c>
      <c r="AR10" s="115"/>
      <c r="AS10" s="116"/>
      <c r="AU10" s="123">
        <f>$D$10</f>
        <v>0</v>
      </c>
      <c r="AV10" s="115"/>
      <c r="AW10" s="116"/>
      <c r="AY10" s="123">
        <f>$D$10</f>
        <v>0</v>
      </c>
      <c r="AZ10" s="115"/>
      <c r="BA10" s="116"/>
      <c r="BC10" s="123">
        <f>$D$10</f>
        <v>0</v>
      </c>
      <c r="BD10" s="115"/>
      <c r="BE10" s="116"/>
      <c r="BG10" s="123">
        <f>$D$10</f>
        <v>0</v>
      </c>
      <c r="BH10" s="115"/>
      <c r="BI10" s="116"/>
      <c r="BK10" s="123">
        <f>$D$10</f>
        <v>0</v>
      </c>
      <c r="BL10" s="115"/>
      <c r="BM10" s="116"/>
      <c r="BO10" s="123">
        <f>$D$10</f>
        <v>0</v>
      </c>
      <c r="BP10" s="115"/>
      <c r="BQ10" s="116"/>
      <c r="BS10" s="123">
        <f>$D$10</f>
        <v>0</v>
      </c>
      <c r="BT10" s="115"/>
      <c r="BU10" s="116"/>
      <c r="BW10" s="123">
        <f>$D$10</f>
        <v>0</v>
      </c>
      <c r="BX10" s="115"/>
      <c r="BY10" s="116"/>
      <c r="CA10" s="123">
        <f>$D$10</f>
        <v>0</v>
      </c>
      <c r="CB10" s="115"/>
      <c r="CC10" s="116"/>
      <c r="CE10" s="123">
        <f>$D$10</f>
        <v>0</v>
      </c>
      <c r="CF10" s="115"/>
      <c r="CG10" s="116"/>
      <c r="CI10" s="123">
        <f>$D$10</f>
        <v>0</v>
      </c>
      <c r="CJ10" s="115"/>
      <c r="CK10" s="116"/>
    </row>
    <row r="11" spans="1:89" ht="27">
      <c r="A11" s="63"/>
      <c r="B11" s="89" t="s">
        <v>0</v>
      </c>
      <c r="C11" s="84" t="s">
        <v>5</v>
      </c>
      <c r="D11" s="47">
        <v>0</v>
      </c>
      <c r="E11" s="82"/>
      <c r="F11" s="119"/>
      <c r="H11" s="97"/>
      <c r="K11" s="124">
        <f>$D$11</f>
        <v>0</v>
      </c>
      <c r="L11" s="118"/>
      <c r="M11" s="119"/>
      <c r="O11" s="124">
        <f>$D$11</f>
        <v>0</v>
      </c>
      <c r="P11" s="118"/>
      <c r="Q11" s="119"/>
      <c r="S11" s="124">
        <f>$D$11</f>
        <v>0</v>
      </c>
      <c r="T11" s="118"/>
      <c r="U11" s="119"/>
      <c r="W11" s="124">
        <f>$D$11</f>
        <v>0</v>
      </c>
      <c r="X11" s="118"/>
      <c r="Y11" s="119"/>
      <c r="AA11" s="124">
        <f>$D$11</f>
        <v>0</v>
      </c>
      <c r="AB11" s="118"/>
      <c r="AC11" s="119"/>
      <c r="AE11" s="124">
        <f>$D$11</f>
        <v>0</v>
      </c>
      <c r="AF11" s="118"/>
      <c r="AG11" s="119"/>
      <c r="AI11" s="124">
        <f>$D$11</f>
        <v>0</v>
      </c>
      <c r="AJ11" s="118"/>
      <c r="AK11" s="119"/>
      <c r="AM11" s="124">
        <f>$D$11</f>
        <v>0</v>
      </c>
      <c r="AN11" s="118"/>
      <c r="AO11" s="119"/>
      <c r="AQ11" s="124">
        <f>$D$11</f>
        <v>0</v>
      </c>
      <c r="AR11" s="118"/>
      <c r="AS11" s="119"/>
      <c r="AU11" s="124">
        <f>$D$11</f>
        <v>0</v>
      </c>
      <c r="AV11" s="118"/>
      <c r="AW11" s="119"/>
      <c r="AY11" s="124">
        <f>$D$11</f>
        <v>0</v>
      </c>
      <c r="AZ11" s="118"/>
      <c r="BA11" s="119"/>
      <c r="BC11" s="124">
        <f>$D$11</f>
        <v>0</v>
      </c>
      <c r="BD11" s="118"/>
      <c r="BE11" s="119"/>
      <c r="BG11" s="124">
        <f>$D$11</f>
        <v>0</v>
      </c>
      <c r="BH11" s="118"/>
      <c r="BI11" s="119"/>
      <c r="BK11" s="124">
        <f>$D$11</f>
        <v>0</v>
      </c>
      <c r="BL11" s="118"/>
      <c r="BM11" s="119"/>
      <c r="BO11" s="124">
        <f>$D$11</f>
        <v>0</v>
      </c>
      <c r="BP11" s="118"/>
      <c r="BQ11" s="119"/>
      <c r="BS11" s="124">
        <f>$D$11</f>
        <v>0</v>
      </c>
      <c r="BT11" s="118"/>
      <c r="BU11" s="119"/>
      <c r="BW11" s="124">
        <f>$D$11</f>
        <v>0</v>
      </c>
      <c r="BX11" s="118"/>
      <c r="BY11" s="119"/>
      <c r="CA11" s="124">
        <f>$D$11</f>
        <v>0</v>
      </c>
      <c r="CB11" s="118"/>
      <c r="CC11" s="119"/>
      <c r="CE11" s="124">
        <f>$D$11</f>
        <v>0</v>
      </c>
      <c r="CF11" s="118"/>
      <c r="CG11" s="119"/>
      <c r="CI11" s="124">
        <f>$D$11</f>
        <v>0</v>
      </c>
      <c r="CJ11" s="118"/>
      <c r="CK11" s="119"/>
    </row>
    <row r="12" spans="1:89" ht="27.75" thickBot="1">
      <c r="A12" s="63"/>
      <c r="B12" s="90" t="s">
        <v>0</v>
      </c>
      <c r="C12" s="91" t="s">
        <v>6</v>
      </c>
      <c r="D12" s="48">
        <v>0</v>
      </c>
      <c r="E12" s="82"/>
      <c r="F12" s="125">
        <f>ROUND(AVERAGE(D10:D12),2)</f>
        <v>0</v>
      </c>
      <c r="G12" s="121" t="s">
        <v>9</v>
      </c>
      <c r="H12" s="97"/>
      <c r="K12" s="126">
        <f>$D$12</f>
        <v>0</v>
      </c>
      <c r="L12" s="118"/>
      <c r="M12" s="125">
        <f>$F$12</f>
        <v>0</v>
      </c>
      <c r="O12" s="126">
        <f>$D$12</f>
        <v>0</v>
      </c>
      <c r="P12" s="118"/>
      <c r="Q12" s="125">
        <f>$F$12</f>
        <v>0</v>
      </c>
      <c r="S12" s="126">
        <f>$D$12</f>
        <v>0</v>
      </c>
      <c r="T12" s="118"/>
      <c r="U12" s="125">
        <f>$F$12</f>
        <v>0</v>
      </c>
      <c r="W12" s="126">
        <f>$D$12</f>
        <v>0</v>
      </c>
      <c r="X12" s="118"/>
      <c r="Y12" s="125">
        <f>$F$12</f>
        <v>0</v>
      </c>
      <c r="AA12" s="126">
        <f>$D$12</f>
        <v>0</v>
      </c>
      <c r="AB12" s="118"/>
      <c r="AC12" s="125">
        <f>$F$12</f>
        <v>0</v>
      </c>
      <c r="AE12" s="126">
        <f>$D$12</f>
        <v>0</v>
      </c>
      <c r="AF12" s="118"/>
      <c r="AG12" s="125">
        <f>$F$12</f>
        <v>0</v>
      </c>
      <c r="AI12" s="126">
        <f>$D$12</f>
        <v>0</v>
      </c>
      <c r="AJ12" s="118"/>
      <c r="AK12" s="125">
        <f>$F$12</f>
        <v>0</v>
      </c>
      <c r="AM12" s="126">
        <f>$D$12</f>
        <v>0</v>
      </c>
      <c r="AN12" s="118"/>
      <c r="AO12" s="125">
        <f>$F$12</f>
        <v>0</v>
      </c>
      <c r="AQ12" s="126">
        <f>$D$12</f>
        <v>0</v>
      </c>
      <c r="AR12" s="118"/>
      <c r="AS12" s="125">
        <f>$F$12</f>
        <v>0</v>
      </c>
      <c r="AU12" s="126">
        <f>$D$12</f>
        <v>0</v>
      </c>
      <c r="AV12" s="118"/>
      <c r="AW12" s="125">
        <f>$F$12</f>
        <v>0</v>
      </c>
      <c r="AY12" s="126">
        <f>$D$12</f>
        <v>0</v>
      </c>
      <c r="AZ12" s="118"/>
      <c r="BA12" s="125">
        <f>$F$12</f>
        <v>0</v>
      </c>
      <c r="BC12" s="126">
        <f>$D$12</f>
        <v>0</v>
      </c>
      <c r="BD12" s="118"/>
      <c r="BE12" s="125">
        <f>$F$12</f>
        <v>0</v>
      </c>
      <c r="BG12" s="126">
        <f>$D$12</f>
        <v>0</v>
      </c>
      <c r="BH12" s="118"/>
      <c r="BI12" s="125">
        <f>$F$12</f>
        <v>0</v>
      </c>
      <c r="BK12" s="126">
        <f>$D$12</f>
        <v>0</v>
      </c>
      <c r="BL12" s="118"/>
      <c r="BM12" s="125">
        <f>$F$12</f>
        <v>0</v>
      </c>
      <c r="BO12" s="126">
        <f>$D$12</f>
        <v>0</v>
      </c>
      <c r="BP12" s="118"/>
      <c r="BQ12" s="125">
        <f>$F$12</f>
        <v>0</v>
      </c>
      <c r="BS12" s="126">
        <f>$D$12</f>
        <v>0</v>
      </c>
      <c r="BT12" s="118"/>
      <c r="BU12" s="125">
        <f>$F$12</f>
        <v>0</v>
      </c>
      <c r="BW12" s="126">
        <f>$D$12</f>
        <v>0</v>
      </c>
      <c r="BX12" s="118"/>
      <c r="BY12" s="125">
        <f>$F$12</f>
        <v>0</v>
      </c>
      <c r="CA12" s="126">
        <f>$D$12</f>
        <v>0</v>
      </c>
      <c r="CB12" s="118"/>
      <c r="CC12" s="125">
        <f>$F$12</f>
        <v>0</v>
      </c>
      <c r="CE12" s="126">
        <f>$D$12</f>
        <v>0</v>
      </c>
      <c r="CF12" s="118"/>
      <c r="CG12" s="125">
        <f>$F$12</f>
        <v>0</v>
      </c>
      <c r="CI12" s="126">
        <f>$D$12</f>
        <v>0</v>
      </c>
      <c r="CJ12" s="118"/>
      <c r="CK12" s="125">
        <f>$F$12</f>
        <v>0</v>
      </c>
    </row>
    <row r="13" spans="1:89" ht="28.5" thickTop="1">
      <c r="A13" s="63"/>
      <c r="B13" s="87" t="s">
        <v>1</v>
      </c>
      <c r="C13" s="88" t="s">
        <v>4</v>
      </c>
      <c r="D13" s="49">
        <v>0</v>
      </c>
      <c r="E13" s="79"/>
      <c r="F13" s="116"/>
      <c r="H13" s="97"/>
      <c r="K13" s="127">
        <f>$D$13</f>
        <v>0</v>
      </c>
      <c r="L13" s="115"/>
      <c r="M13" s="116"/>
      <c r="O13" s="127">
        <f>$D$13</f>
        <v>0</v>
      </c>
      <c r="P13" s="115"/>
      <c r="Q13" s="116"/>
      <c r="S13" s="127">
        <f>$D$13</f>
        <v>0</v>
      </c>
      <c r="T13" s="115"/>
      <c r="U13" s="116"/>
      <c r="W13" s="127">
        <f>$D$13</f>
        <v>0</v>
      </c>
      <c r="X13" s="115"/>
      <c r="Y13" s="116"/>
      <c r="AA13" s="127">
        <f>$D$13</f>
        <v>0</v>
      </c>
      <c r="AB13" s="115"/>
      <c r="AC13" s="116"/>
      <c r="AE13" s="127">
        <f>$D$13</f>
        <v>0</v>
      </c>
      <c r="AF13" s="115"/>
      <c r="AG13" s="116"/>
      <c r="AI13" s="127">
        <f>$D$13</f>
        <v>0</v>
      </c>
      <c r="AJ13" s="115"/>
      <c r="AK13" s="116"/>
      <c r="AM13" s="127">
        <f>$D$13</f>
        <v>0</v>
      </c>
      <c r="AN13" s="115"/>
      <c r="AO13" s="116"/>
      <c r="AQ13" s="127">
        <f>$D$13</f>
        <v>0</v>
      </c>
      <c r="AR13" s="115"/>
      <c r="AS13" s="116"/>
      <c r="AU13" s="127">
        <f>$D$13</f>
        <v>0</v>
      </c>
      <c r="AV13" s="115"/>
      <c r="AW13" s="116"/>
      <c r="AY13" s="127">
        <f>$D$13</f>
        <v>0</v>
      </c>
      <c r="AZ13" s="115"/>
      <c r="BA13" s="116"/>
      <c r="BC13" s="127">
        <f>$D$13</f>
        <v>0</v>
      </c>
      <c r="BD13" s="115"/>
      <c r="BE13" s="116"/>
      <c r="BG13" s="127">
        <f>$D$13</f>
        <v>0</v>
      </c>
      <c r="BH13" s="115"/>
      <c r="BI13" s="116"/>
      <c r="BK13" s="127">
        <f>$D$13</f>
        <v>0</v>
      </c>
      <c r="BL13" s="115"/>
      <c r="BM13" s="116"/>
      <c r="BO13" s="127">
        <f>$D$13</f>
        <v>0</v>
      </c>
      <c r="BP13" s="115"/>
      <c r="BQ13" s="116"/>
      <c r="BS13" s="127">
        <f>$D$13</f>
        <v>0</v>
      </c>
      <c r="BT13" s="115"/>
      <c r="BU13" s="116"/>
      <c r="BW13" s="127">
        <f>$D$13</f>
        <v>0</v>
      </c>
      <c r="BX13" s="115"/>
      <c r="BY13" s="116"/>
      <c r="CA13" s="127">
        <f>$D$13</f>
        <v>0</v>
      </c>
      <c r="CB13" s="115"/>
      <c r="CC13" s="116"/>
      <c r="CE13" s="127">
        <f>$D$13</f>
        <v>0</v>
      </c>
      <c r="CF13" s="115"/>
      <c r="CG13" s="116"/>
      <c r="CI13" s="127">
        <f>$D$13</f>
        <v>0</v>
      </c>
      <c r="CJ13" s="115"/>
      <c r="CK13" s="116"/>
    </row>
    <row r="14" spans="1:89" ht="27">
      <c r="A14" s="63"/>
      <c r="B14" s="89" t="s">
        <v>1</v>
      </c>
      <c r="C14" s="84" t="s">
        <v>5</v>
      </c>
      <c r="D14" s="50">
        <v>0</v>
      </c>
      <c r="E14" s="82"/>
      <c r="F14" s="119"/>
      <c r="H14" s="97"/>
      <c r="K14" s="128">
        <f>$D$14</f>
        <v>0</v>
      </c>
      <c r="L14" s="118"/>
      <c r="M14" s="119"/>
      <c r="O14" s="128">
        <f>$D$14</f>
        <v>0</v>
      </c>
      <c r="P14" s="118"/>
      <c r="Q14" s="119"/>
      <c r="S14" s="128">
        <f>$D$14</f>
        <v>0</v>
      </c>
      <c r="T14" s="118"/>
      <c r="U14" s="119"/>
      <c r="W14" s="128">
        <f>$D$14</f>
        <v>0</v>
      </c>
      <c r="X14" s="118"/>
      <c r="Y14" s="119"/>
      <c r="AA14" s="128">
        <f>$D$14</f>
        <v>0</v>
      </c>
      <c r="AB14" s="118"/>
      <c r="AC14" s="119"/>
      <c r="AE14" s="128">
        <f>$D$14</f>
        <v>0</v>
      </c>
      <c r="AF14" s="118"/>
      <c r="AG14" s="119"/>
      <c r="AI14" s="128">
        <f>$D$14</f>
        <v>0</v>
      </c>
      <c r="AJ14" s="118"/>
      <c r="AK14" s="119"/>
      <c r="AM14" s="128">
        <f>$D$14</f>
        <v>0</v>
      </c>
      <c r="AN14" s="118"/>
      <c r="AO14" s="119"/>
      <c r="AQ14" s="128">
        <f>$D$14</f>
        <v>0</v>
      </c>
      <c r="AR14" s="118"/>
      <c r="AS14" s="119"/>
      <c r="AU14" s="128">
        <f>$D$14</f>
        <v>0</v>
      </c>
      <c r="AV14" s="118"/>
      <c r="AW14" s="119"/>
      <c r="AY14" s="128">
        <f>$D$14</f>
        <v>0</v>
      </c>
      <c r="AZ14" s="118"/>
      <c r="BA14" s="119"/>
      <c r="BC14" s="128">
        <f>$D$14</f>
        <v>0</v>
      </c>
      <c r="BD14" s="118"/>
      <c r="BE14" s="119"/>
      <c r="BG14" s="128">
        <f>$D$14</f>
        <v>0</v>
      </c>
      <c r="BH14" s="118"/>
      <c r="BI14" s="119"/>
      <c r="BK14" s="128">
        <f>$D$14</f>
        <v>0</v>
      </c>
      <c r="BL14" s="118"/>
      <c r="BM14" s="119"/>
      <c r="BO14" s="128">
        <f>$D$14</f>
        <v>0</v>
      </c>
      <c r="BP14" s="118"/>
      <c r="BQ14" s="119"/>
      <c r="BS14" s="128">
        <f>$D$14</f>
        <v>0</v>
      </c>
      <c r="BT14" s="118"/>
      <c r="BU14" s="119"/>
      <c r="BW14" s="128">
        <f>$D$14</f>
        <v>0</v>
      </c>
      <c r="BX14" s="118"/>
      <c r="BY14" s="119"/>
      <c r="CA14" s="128">
        <f>$D$14</f>
        <v>0</v>
      </c>
      <c r="CB14" s="118"/>
      <c r="CC14" s="119"/>
      <c r="CE14" s="128">
        <f>$D$14</f>
        <v>0</v>
      </c>
      <c r="CF14" s="118"/>
      <c r="CG14" s="119"/>
      <c r="CI14" s="128">
        <f>$D$14</f>
        <v>0</v>
      </c>
      <c r="CJ14" s="118"/>
      <c r="CK14" s="119"/>
    </row>
    <row r="15" spans="1:89" ht="27.75" thickBot="1">
      <c r="A15" s="63"/>
      <c r="B15" s="90" t="s">
        <v>1</v>
      </c>
      <c r="C15" s="91" t="s">
        <v>6</v>
      </c>
      <c r="D15" s="51">
        <v>0</v>
      </c>
      <c r="E15" s="82"/>
      <c r="F15" s="125">
        <f>ROUND(AVERAGE(D13:D15),2)</f>
        <v>0</v>
      </c>
      <c r="G15" s="121" t="s">
        <v>8</v>
      </c>
      <c r="H15" s="97"/>
      <c r="K15" s="129">
        <f>$D$15</f>
        <v>0</v>
      </c>
      <c r="L15" s="118"/>
      <c r="M15" s="125">
        <f>$F$15</f>
        <v>0</v>
      </c>
      <c r="O15" s="129">
        <f>$D$15</f>
        <v>0</v>
      </c>
      <c r="P15" s="118"/>
      <c r="Q15" s="125">
        <f>$F$15</f>
        <v>0</v>
      </c>
      <c r="S15" s="129">
        <f>$D$15</f>
        <v>0</v>
      </c>
      <c r="T15" s="118"/>
      <c r="U15" s="125">
        <f>$F$15</f>
        <v>0</v>
      </c>
      <c r="W15" s="129">
        <f>$D$15</f>
        <v>0</v>
      </c>
      <c r="X15" s="118"/>
      <c r="Y15" s="125">
        <f>$F$15</f>
        <v>0</v>
      </c>
      <c r="AA15" s="129">
        <f>$D$15</f>
        <v>0</v>
      </c>
      <c r="AB15" s="118"/>
      <c r="AC15" s="125">
        <f>$F$15</f>
        <v>0</v>
      </c>
      <c r="AE15" s="129">
        <f>$D$15</f>
        <v>0</v>
      </c>
      <c r="AF15" s="118"/>
      <c r="AG15" s="125">
        <f>$F$15</f>
        <v>0</v>
      </c>
      <c r="AI15" s="129">
        <f>$D$15</f>
        <v>0</v>
      </c>
      <c r="AJ15" s="118"/>
      <c r="AK15" s="125">
        <f>$F$15</f>
        <v>0</v>
      </c>
      <c r="AM15" s="129">
        <f>$D$15</f>
        <v>0</v>
      </c>
      <c r="AN15" s="118"/>
      <c r="AO15" s="125">
        <f>$F$15</f>
        <v>0</v>
      </c>
      <c r="AQ15" s="129">
        <f>$D$15</f>
        <v>0</v>
      </c>
      <c r="AR15" s="118"/>
      <c r="AS15" s="125">
        <f>$F$15</f>
        <v>0</v>
      </c>
      <c r="AU15" s="129">
        <f>$D$15</f>
        <v>0</v>
      </c>
      <c r="AV15" s="118"/>
      <c r="AW15" s="125">
        <f>$F$15</f>
        <v>0</v>
      </c>
      <c r="AY15" s="129">
        <f>$D$15</f>
        <v>0</v>
      </c>
      <c r="AZ15" s="118"/>
      <c r="BA15" s="125">
        <f>$F$15</f>
        <v>0</v>
      </c>
      <c r="BC15" s="129">
        <f>$D$15</f>
        <v>0</v>
      </c>
      <c r="BD15" s="118"/>
      <c r="BE15" s="125">
        <f>$F$15</f>
        <v>0</v>
      </c>
      <c r="BG15" s="129">
        <f>$D$15</f>
        <v>0</v>
      </c>
      <c r="BH15" s="118"/>
      <c r="BI15" s="125">
        <f>$F$15</f>
        <v>0</v>
      </c>
      <c r="BK15" s="129">
        <f>$D$15</f>
        <v>0</v>
      </c>
      <c r="BL15" s="118"/>
      <c r="BM15" s="125">
        <f>$F$15</f>
        <v>0</v>
      </c>
      <c r="BO15" s="129">
        <f>$D$15</f>
        <v>0</v>
      </c>
      <c r="BP15" s="118"/>
      <c r="BQ15" s="125">
        <f>$F$15</f>
        <v>0</v>
      </c>
      <c r="BS15" s="129">
        <f>$D$15</f>
        <v>0</v>
      </c>
      <c r="BT15" s="118"/>
      <c r="BU15" s="125">
        <f>$F$15</f>
        <v>0</v>
      </c>
      <c r="BW15" s="129">
        <f>$D$15</f>
        <v>0</v>
      </c>
      <c r="BX15" s="118"/>
      <c r="BY15" s="125">
        <f>$F$15</f>
        <v>0</v>
      </c>
      <c r="CA15" s="129">
        <f>$D$15</f>
        <v>0</v>
      </c>
      <c r="CB15" s="118"/>
      <c r="CC15" s="125">
        <f>$F$15</f>
        <v>0</v>
      </c>
      <c r="CE15" s="129">
        <f>$D$15</f>
        <v>0</v>
      </c>
      <c r="CF15" s="118"/>
      <c r="CG15" s="125">
        <f>$F$15</f>
        <v>0</v>
      </c>
      <c r="CI15" s="129">
        <f>$D$15</f>
        <v>0</v>
      </c>
      <c r="CJ15" s="118"/>
      <c r="CK15" s="125">
        <f>$F$15</f>
        <v>0</v>
      </c>
    </row>
    <row r="16" spans="1:8" ht="10.5" customHeight="1" thickTop="1">
      <c r="A16" s="63"/>
      <c r="H16" s="97"/>
    </row>
    <row r="17" spans="1:89" ht="21" customHeight="1">
      <c r="A17" s="63"/>
      <c r="F17" s="130">
        <f>SUM(F9:F16)</f>
        <v>0</v>
      </c>
      <c r="G17" s="131" t="s">
        <v>10</v>
      </c>
      <c r="H17" s="97"/>
      <c r="M17" s="130">
        <f>SUM(M9:M16)</f>
        <v>0</v>
      </c>
      <c r="Q17" s="130">
        <f>SUM(Q9:Q16)</f>
        <v>0</v>
      </c>
      <c r="U17" s="130">
        <f>SUM(U9:U16)</f>
        <v>0</v>
      </c>
      <c r="Y17" s="130">
        <f>SUM(Y9:Y16)</f>
        <v>0</v>
      </c>
      <c r="AC17" s="130">
        <f>SUM(AC9:AC16)</f>
        <v>0</v>
      </c>
      <c r="AG17" s="130">
        <f>SUM(AG9:AG16)</f>
        <v>0</v>
      </c>
      <c r="AK17" s="130">
        <f>SUM(AK9:AK16)</f>
        <v>0</v>
      </c>
      <c r="AO17" s="130">
        <f>SUM(AO9:AO16)</f>
        <v>0</v>
      </c>
      <c r="AS17" s="130">
        <f>SUM(AS9:AS16)</f>
        <v>0</v>
      </c>
      <c r="AW17" s="130">
        <f>SUM(AW9:AW16)</f>
        <v>0</v>
      </c>
      <c r="BA17" s="130">
        <f>SUM(BA9:BA16)</f>
        <v>0</v>
      </c>
      <c r="BE17" s="130">
        <f>SUM(BE9:BE16)</f>
        <v>0</v>
      </c>
      <c r="BI17" s="130">
        <f>SUM(BI9:BI16)</f>
        <v>0</v>
      </c>
      <c r="BM17" s="130">
        <f>SUM(BM9:BM16)</f>
        <v>0</v>
      </c>
      <c r="BQ17" s="130">
        <f>SUM(BQ9:BQ16)</f>
        <v>0</v>
      </c>
      <c r="BU17" s="130">
        <f>SUM(BU9:BU16)</f>
        <v>0</v>
      </c>
      <c r="BY17" s="130">
        <f>SUM(BY9:BY16)</f>
        <v>0</v>
      </c>
      <c r="CC17" s="130">
        <f>SUM(CC9:CC16)</f>
        <v>0</v>
      </c>
      <c r="CG17" s="130">
        <f>SUM(CG9:CG16)</f>
        <v>0</v>
      </c>
      <c r="CK17" s="130">
        <f>SUM(CK9:CK16)</f>
        <v>0</v>
      </c>
    </row>
    <row r="18" spans="1:87" ht="16.5" customHeight="1">
      <c r="A18" s="63"/>
      <c r="H18" s="97"/>
      <c r="K18" s="132" t="s">
        <v>16</v>
      </c>
      <c r="O18" s="132" t="s">
        <v>16</v>
      </c>
      <c r="S18" s="132" t="s">
        <v>16</v>
      </c>
      <c r="W18" s="132" t="s">
        <v>16</v>
      </c>
      <c r="AA18" s="132" t="s">
        <v>16</v>
      </c>
      <c r="AE18" s="132" t="s">
        <v>16</v>
      </c>
      <c r="AI18" s="132" t="s">
        <v>16</v>
      </c>
      <c r="AM18" s="132" t="s">
        <v>16</v>
      </c>
      <c r="AQ18" s="132" t="s">
        <v>16</v>
      </c>
      <c r="AU18" s="132" t="s">
        <v>16</v>
      </c>
      <c r="AY18" s="132" t="s">
        <v>16</v>
      </c>
      <c r="BC18" s="132" t="s">
        <v>16</v>
      </c>
      <c r="BG18" s="132" t="s">
        <v>16</v>
      </c>
      <c r="BK18" s="132" t="s">
        <v>16</v>
      </c>
      <c r="BO18" s="132" t="s">
        <v>16</v>
      </c>
      <c r="BS18" s="132" t="s">
        <v>16</v>
      </c>
      <c r="BW18" s="132" t="s">
        <v>16</v>
      </c>
      <c r="CA18" s="132" t="s">
        <v>16</v>
      </c>
      <c r="CE18" s="132" t="s">
        <v>16</v>
      </c>
      <c r="CI18" s="132" t="s">
        <v>16</v>
      </c>
    </row>
    <row r="19" spans="1:89" ht="21" customHeight="1">
      <c r="A19" s="63"/>
      <c r="F19" s="133">
        <f>1.0973-(+F17*0.000815)+((+F17^2)*0.00000084)</f>
        <v>1.0973</v>
      </c>
      <c r="G19" s="131" t="s">
        <v>12</v>
      </c>
      <c r="H19" s="97"/>
      <c r="K19" s="132" t="s">
        <v>17</v>
      </c>
      <c r="M19" s="133">
        <f>1.0973-(+M17*0.000815)+((+M17^2)*0.00000084)</f>
        <v>1.0973</v>
      </c>
      <c r="O19" s="132" t="s">
        <v>17</v>
      </c>
      <c r="Q19" s="133">
        <f>1.0973-(+Q17*0.000815)+((+Q17^2)*0.00000084)</f>
        <v>1.0973</v>
      </c>
      <c r="S19" s="132" t="s">
        <v>17</v>
      </c>
      <c r="U19" s="133">
        <f>1.0973-(+U17*0.000815)+((+U17^2)*0.00000084)</f>
        <v>1.0973</v>
      </c>
      <c r="W19" s="132" t="s">
        <v>17</v>
      </c>
      <c r="Y19" s="133">
        <f>1.0973-(+Y17*0.000815)+((+Y17^2)*0.00000084)</f>
        <v>1.0973</v>
      </c>
      <c r="AA19" s="132" t="s">
        <v>17</v>
      </c>
      <c r="AC19" s="133">
        <f>1.0973-(+AC17*0.000815)+((+AC17^2)*0.00000084)</f>
        <v>1.0973</v>
      </c>
      <c r="AE19" s="132" t="s">
        <v>17</v>
      </c>
      <c r="AG19" s="133">
        <f>1.0973-(+AG17*0.000815)+((+AG17^2)*0.00000084)</f>
        <v>1.0973</v>
      </c>
      <c r="AI19" s="132" t="s">
        <v>17</v>
      </c>
      <c r="AK19" s="133">
        <f>1.0973-(+AK17*0.000815)+((+AK17^2)*0.00000084)</f>
        <v>1.0973</v>
      </c>
      <c r="AM19" s="132" t="s">
        <v>17</v>
      </c>
      <c r="AO19" s="133">
        <f>1.0973-(+AO17*0.000815)+((+AO17^2)*0.00000084)</f>
        <v>1.0973</v>
      </c>
      <c r="AQ19" s="132" t="s">
        <v>17</v>
      </c>
      <c r="AS19" s="133">
        <f>1.0973-(+AS17*0.000815)+((+AS17^2)*0.00000084)</f>
        <v>1.0973</v>
      </c>
      <c r="AU19" s="132" t="s">
        <v>17</v>
      </c>
      <c r="AW19" s="133">
        <f>1.0973-(+AW17*0.000815)+((+AW17^2)*0.00000084)</f>
        <v>1.0973</v>
      </c>
      <c r="AY19" s="132" t="s">
        <v>17</v>
      </c>
      <c r="BA19" s="133">
        <f>1.0973-(+BA17*0.000815)+((+BA17^2)*0.00000084)</f>
        <v>1.0973</v>
      </c>
      <c r="BC19" s="132" t="s">
        <v>17</v>
      </c>
      <c r="BE19" s="133">
        <f>1.0973-(+BE17*0.000815)+((+BE17^2)*0.00000084)</f>
        <v>1.0973</v>
      </c>
      <c r="BG19" s="132" t="s">
        <v>17</v>
      </c>
      <c r="BI19" s="133">
        <f>1.0973-(+BI17*0.000815)+((+BI17^2)*0.00000084)</f>
        <v>1.0973</v>
      </c>
      <c r="BK19" s="132" t="s">
        <v>17</v>
      </c>
      <c r="BM19" s="133">
        <f>1.0973-(+BM17*0.000815)+((+BM17^2)*0.00000084)</f>
        <v>1.0973</v>
      </c>
      <c r="BO19" s="132" t="s">
        <v>17</v>
      </c>
      <c r="BQ19" s="133">
        <f>1.0973-(+BQ17*0.000815)+((+BQ17^2)*0.00000084)</f>
        <v>1.0973</v>
      </c>
      <c r="BS19" s="132" t="s">
        <v>17</v>
      </c>
      <c r="BU19" s="133">
        <f>1.0973-(+BU17*0.000815)+((+BU17^2)*0.00000084)</f>
        <v>1.0973</v>
      </c>
      <c r="BW19" s="132" t="s">
        <v>17</v>
      </c>
      <c r="BY19" s="133">
        <f>1.0973-(+BY17*0.000815)+((+BY17^2)*0.00000084)</f>
        <v>1.0973</v>
      </c>
      <c r="CA19" s="132" t="s">
        <v>17</v>
      </c>
      <c r="CC19" s="133">
        <f>1.0973-(+CC17*0.000815)+((+CC17^2)*0.00000084)</f>
        <v>1.0973</v>
      </c>
      <c r="CE19" s="132" t="s">
        <v>17</v>
      </c>
      <c r="CG19" s="133">
        <f>1.0973-(+CG17*0.000815)+((+CG17^2)*0.00000084)</f>
        <v>1.0973</v>
      </c>
      <c r="CI19" s="132" t="s">
        <v>17</v>
      </c>
      <c r="CK19" s="133">
        <f>1.0973-(+CK17*0.000815)+((+CK17^2)*0.00000084)</f>
        <v>1.0973</v>
      </c>
    </row>
    <row r="20" spans="1:8" ht="8.25" customHeight="1" thickBot="1">
      <c r="A20" s="63"/>
      <c r="H20" s="97"/>
    </row>
    <row r="21" spans="1:89" ht="31.5" thickBot="1" thickTop="1">
      <c r="A21" s="63"/>
      <c r="B21" s="92"/>
      <c r="C21" s="93" t="s">
        <v>15</v>
      </c>
      <c r="D21" s="134">
        <f>(((1-(+F21/100))*D6)/0.93)</f>
        <v>0</v>
      </c>
      <c r="F21" s="133">
        <f>(4.57/+F19-4.142)*100</f>
        <v>2.276806707372625</v>
      </c>
      <c r="G21" s="131" t="s">
        <v>11</v>
      </c>
      <c r="H21" s="97"/>
      <c r="K21" s="134">
        <f>(((1-(+M21/100))*K6)/0.93)</f>
        <v>-0.5253935123259535</v>
      </c>
      <c r="M21" s="133">
        <f>(4.57/+M19-4.142)*100</f>
        <v>2.276806707372625</v>
      </c>
      <c r="O21" s="134">
        <f>(((1-(+Q21/100))*O6)/0.93)</f>
        <v>-1.050787024651907</v>
      </c>
      <c r="Q21" s="133">
        <f>(4.57/+Q19-4.142)*100</f>
        <v>2.276806707372625</v>
      </c>
      <c r="S21" s="134">
        <f>(((1-(+U21/100))*S6)/0.93)</f>
        <v>-1.5761805369778608</v>
      </c>
      <c r="U21" s="133">
        <f>(4.57/+U19-4.142)*100</f>
        <v>2.276806707372625</v>
      </c>
      <c r="W21" s="134">
        <f>(((1-(+Y21/100))*W6)/0.93)</f>
        <v>-2.101574049303814</v>
      </c>
      <c r="Y21" s="133">
        <f>(4.57/+Y19-4.142)*100</f>
        <v>2.276806707372625</v>
      </c>
      <c r="AA21" s="134">
        <f>(((1-(+AC21/100))*AA6)/0.93)</f>
        <v>-2.626967561629768</v>
      </c>
      <c r="AC21" s="133">
        <f>(4.57/+AC19-4.142)*100</f>
        <v>2.276806707372625</v>
      </c>
      <c r="AE21" s="134">
        <f>(((1-(+AG21/100))*AE6)/0.93)</f>
        <v>-3.1523610739557215</v>
      </c>
      <c r="AG21" s="133">
        <f>(4.57/+AG19-4.142)*100</f>
        <v>2.276806707372625</v>
      </c>
      <c r="AI21" s="134">
        <f>(((1-(+AK21/100))*AI6)/0.93)</f>
        <v>-3.6777545862816754</v>
      </c>
      <c r="AK21" s="133">
        <f>(4.57/+AK19-4.142)*100</f>
        <v>2.276806707372625</v>
      </c>
      <c r="AM21" s="134">
        <f>(((1-(+AO21/100))*AM6)/0.93)</f>
        <v>-4.203148098607628</v>
      </c>
      <c r="AO21" s="133">
        <f>(4.57/+AO19-4.142)*100</f>
        <v>2.276806707372625</v>
      </c>
      <c r="AQ21" s="134">
        <f>(((1-(+AS21/100))*AQ6)/0.93)</f>
        <v>-4.728541610933582</v>
      </c>
      <c r="AS21" s="133">
        <f>(4.57/+AS19-4.142)*100</f>
        <v>2.276806707372625</v>
      </c>
      <c r="AU21" s="134">
        <f>(((1-(+AW21/100))*AU6)/0.93)</f>
        <v>-5.253935123259536</v>
      </c>
      <c r="AW21" s="133">
        <f>(4.57/+AW19-4.142)*100</f>
        <v>2.276806707372625</v>
      </c>
      <c r="AY21" s="134">
        <f>(((1-(+BA21/100))*AY6)/0.93)</f>
        <v>-5.7793286355854905</v>
      </c>
      <c r="BA21" s="133">
        <f>(4.57/+BA19-4.142)*100</f>
        <v>2.276806707372625</v>
      </c>
      <c r="BC21" s="134">
        <f>(((1-(+BE21/100))*BC6)/0.93)</f>
        <v>-6.304722147911443</v>
      </c>
      <c r="BE21" s="133">
        <f>(4.57/+BE19-4.142)*100</f>
        <v>2.276806707372625</v>
      </c>
      <c r="BG21" s="134">
        <f>(((1-(+BI21/100))*BG6)/0.93)</f>
        <v>-6.8301156602373965</v>
      </c>
      <c r="BI21" s="133">
        <f>(4.57/+BI19-4.142)*100</f>
        <v>2.276806707372625</v>
      </c>
      <c r="BK21" s="134">
        <f>(((1-(+BM21/100))*BK6)/0.93)</f>
        <v>-7.355509172563351</v>
      </c>
      <c r="BM21" s="133">
        <f>(4.57/+BM19-4.142)*100</f>
        <v>2.276806707372625</v>
      </c>
      <c r="BO21" s="134">
        <f>(((1-(+BQ21/100))*BO6)/0.93)</f>
        <v>-7.880902684889304</v>
      </c>
      <c r="BQ21" s="133">
        <f>(4.57/+BQ19-4.142)*100</f>
        <v>2.276806707372625</v>
      </c>
      <c r="BS21" s="134">
        <f>(((1-(+BU21/100))*BS6)/0.93)</f>
        <v>-8.406296197215257</v>
      </c>
      <c r="BU21" s="133">
        <f>(4.57/+BU19-4.142)*100</f>
        <v>2.276806707372625</v>
      </c>
      <c r="BW21" s="134">
        <f>(((1-(+BY21/100))*BW6)/0.93)</f>
        <v>-8.93168970954121</v>
      </c>
      <c r="BY21" s="133">
        <f>(4.57/+BY19-4.142)*100</f>
        <v>2.276806707372625</v>
      </c>
      <c r="CA21" s="134">
        <f>(((1-(+CC21/100))*CA6)/0.93)</f>
        <v>-9.457083221867164</v>
      </c>
      <c r="CC21" s="133">
        <f>(4.57/+CC19-4.142)*100</f>
        <v>2.276806707372625</v>
      </c>
      <c r="CE21" s="134">
        <f>(((1-(+CG21/100))*CE6)/0.93)</f>
        <v>-9.982476734193119</v>
      </c>
      <c r="CG21" s="133">
        <f>(4.57/+CG19-4.142)*100</f>
        <v>2.276806707372625</v>
      </c>
      <c r="CI21" s="134">
        <f>(((1-(+CK21/100))*CI6)/0.93)</f>
        <v>-10.507870246519072</v>
      </c>
      <c r="CK21" s="133">
        <f>(4.57/+CK19-4.142)*100</f>
        <v>2.276806707372625</v>
      </c>
    </row>
    <row r="22" spans="1:8" ht="27.75" thickTop="1">
      <c r="A22" s="63"/>
      <c r="H22" s="97"/>
    </row>
    <row r="23" spans="1:89" ht="10.5" customHeight="1">
      <c r="A23" s="63"/>
      <c r="B23" s="64"/>
      <c r="C23" s="65"/>
      <c r="D23" s="66"/>
      <c r="E23" s="66"/>
      <c r="F23" s="95"/>
      <c r="G23" s="96"/>
      <c r="H23" s="97"/>
      <c r="J23" s="105"/>
      <c r="M23" s="105"/>
      <c r="N23" s="105"/>
      <c r="Q23" s="105"/>
      <c r="R23" s="105"/>
      <c r="U23" s="105"/>
      <c r="V23" s="105"/>
      <c r="Y23" s="105"/>
      <c r="Z23" s="105"/>
      <c r="AC23" s="105"/>
      <c r="AD23" s="105"/>
      <c r="AG23" s="105"/>
      <c r="AH23" s="105"/>
      <c r="AK23" s="105"/>
      <c r="AL23" s="105"/>
      <c r="AO23" s="105"/>
      <c r="AP23" s="105"/>
      <c r="AS23" s="105"/>
      <c r="AT23" s="105"/>
      <c r="AW23" s="105"/>
      <c r="AX23" s="105"/>
      <c r="BA23" s="105"/>
      <c r="BB23" s="105"/>
      <c r="BE23" s="105"/>
      <c r="BF23" s="105"/>
      <c r="BI23" s="105"/>
      <c r="BJ23" s="105"/>
      <c r="BM23" s="105"/>
      <c r="BN23" s="105"/>
      <c r="BQ23" s="105"/>
      <c r="BR23" s="105"/>
      <c r="BU23" s="105"/>
      <c r="BV23" s="105"/>
      <c r="BY23" s="105"/>
      <c r="BZ23" s="105"/>
      <c r="CC23" s="105"/>
      <c r="CD23" s="105"/>
      <c r="CG23" s="105"/>
      <c r="CH23" s="105"/>
      <c r="CJ23" s="135"/>
      <c r="CK23" s="95"/>
    </row>
  </sheetData>
  <sheetProtection sheet="1" objects="1" scenarios="1"/>
  <printOptions/>
  <pageMargins left="0.5" right="0.5" top="0.5" bottom="0.5" header="0.5" footer="0.5"/>
  <pageSetup fitToWidth="2" fitToHeight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0"/>
  <sheetViews>
    <sheetView zoomScalePageLayoutView="0" workbookViewId="0" topLeftCell="A4">
      <selection activeCell="D6" sqref="D6"/>
    </sheetView>
  </sheetViews>
  <sheetFormatPr defaultColWidth="12.140625" defaultRowHeight="12.75"/>
  <cols>
    <col min="1" max="1" width="2.00390625" style="1" customWidth="1"/>
    <col min="2" max="2" width="25.00390625" style="11" customWidth="1"/>
    <col min="3" max="3" width="14.57421875" style="1" customWidth="1"/>
    <col min="4" max="4" width="17.57421875" style="14" customWidth="1"/>
    <col min="5" max="5" width="10.28125" style="14" customWidth="1"/>
    <col min="6" max="6" width="17.7109375" style="39" customWidth="1"/>
    <col min="7" max="7" width="39.57421875" style="1" customWidth="1"/>
    <col min="8" max="8" width="2.00390625" style="1" customWidth="1"/>
    <col min="9" max="9" width="5.8515625" style="1" customWidth="1"/>
    <col min="10" max="10" width="11.28125" style="1" customWidth="1"/>
    <col min="11" max="16384" width="12.140625" style="1" customWidth="1"/>
  </cols>
  <sheetData>
    <row r="1" spans="1:8" ht="10.5" customHeight="1" thickBot="1">
      <c r="A1" s="55"/>
      <c r="B1" s="52"/>
      <c r="C1" s="53"/>
      <c r="D1" s="54"/>
      <c r="E1" s="54"/>
      <c r="F1" s="38"/>
      <c r="G1" s="53"/>
      <c r="H1" s="55"/>
    </row>
    <row r="2" spans="1:81" ht="31.5" customHeight="1" thickBot="1">
      <c r="A2" s="55"/>
      <c r="B2" s="40" t="s">
        <v>14</v>
      </c>
      <c r="C2" s="2"/>
      <c r="D2" s="57" t="s">
        <v>3</v>
      </c>
      <c r="E2" s="58"/>
      <c r="F2" s="59"/>
      <c r="G2" s="2"/>
      <c r="H2" s="55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1.75" customHeight="1">
      <c r="A3" s="55"/>
      <c r="B3" s="1"/>
      <c r="D3" s="56"/>
      <c r="E3" s="20"/>
      <c r="F3" s="21"/>
      <c r="G3" s="4"/>
      <c r="H3" s="55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ht="9.75" customHeight="1">
      <c r="A4" s="55"/>
      <c r="B4" s="6"/>
      <c r="C4" s="9"/>
      <c r="D4" s="9"/>
      <c r="E4" s="9"/>
      <c r="F4" s="9"/>
      <c r="G4" s="8"/>
      <c r="H4" s="55"/>
      <c r="I4" s="8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</row>
    <row r="5" spans="1:81" ht="27.75" thickBot="1">
      <c r="A5" s="55"/>
      <c r="B5" s="9"/>
      <c r="C5" s="9"/>
      <c r="E5" s="13"/>
      <c r="F5" s="12"/>
      <c r="H5" s="5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" ht="29.25" thickBot="1" thickTop="1">
      <c r="A6" s="55"/>
      <c r="C6" s="33" t="s">
        <v>2</v>
      </c>
      <c r="D6" s="43"/>
      <c r="E6" s="15"/>
      <c r="H6" s="55"/>
    </row>
    <row r="7" spans="1:8" ht="27.75" thickTop="1">
      <c r="A7" s="55"/>
      <c r="B7" s="60" t="s">
        <v>7</v>
      </c>
      <c r="C7" s="61" t="s">
        <v>4</v>
      </c>
      <c r="D7" s="62"/>
      <c r="E7" s="24"/>
      <c r="F7" s="16"/>
      <c r="H7" s="55"/>
    </row>
    <row r="8" spans="1:8" ht="27">
      <c r="A8" s="55"/>
      <c r="B8" s="18" t="s">
        <v>7</v>
      </c>
      <c r="C8" s="23" t="s">
        <v>5</v>
      </c>
      <c r="D8" s="44"/>
      <c r="E8" s="24"/>
      <c r="F8" s="17"/>
      <c r="H8" s="55"/>
    </row>
    <row r="9" spans="1:8" ht="27.75" thickBot="1">
      <c r="A9" s="55"/>
      <c r="B9" s="29" t="s">
        <v>7</v>
      </c>
      <c r="C9" s="30" t="s">
        <v>6</v>
      </c>
      <c r="D9" s="45"/>
      <c r="E9" s="24"/>
      <c r="F9" s="34" t="e">
        <f>ROUND(AVERAGE(D7:D9),2)</f>
        <v>#DIV/0!</v>
      </c>
      <c r="G9" s="35" t="s">
        <v>8</v>
      </c>
      <c r="H9" s="55"/>
    </row>
    <row r="10" spans="1:8" ht="28.5" thickTop="1">
      <c r="A10" s="55"/>
      <c r="B10" s="28" t="s">
        <v>0</v>
      </c>
      <c r="C10" s="22" t="s">
        <v>4</v>
      </c>
      <c r="D10" s="46"/>
      <c r="E10" s="15"/>
      <c r="F10" s="16"/>
      <c r="H10" s="55"/>
    </row>
    <row r="11" spans="1:8" ht="27">
      <c r="A11" s="55"/>
      <c r="B11" s="19" t="s">
        <v>0</v>
      </c>
      <c r="C11" s="23" t="s">
        <v>5</v>
      </c>
      <c r="D11" s="47"/>
      <c r="E11" s="24"/>
      <c r="F11" s="17"/>
      <c r="H11" s="55"/>
    </row>
    <row r="12" spans="1:8" ht="27.75" thickBot="1">
      <c r="A12" s="55"/>
      <c r="B12" s="31" t="s">
        <v>0</v>
      </c>
      <c r="C12" s="32" t="s">
        <v>6</v>
      </c>
      <c r="D12" s="48"/>
      <c r="E12" s="24"/>
      <c r="F12" s="36" t="e">
        <f>ROUND(AVERAGE(D10:D12),2)</f>
        <v>#DIV/0!</v>
      </c>
      <c r="G12" s="35" t="s">
        <v>9</v>
      </c>
      <c r="H12" s="55"/>
    </row>
    <row r="13" spans="1:8" ht="10.5" customHeight="1" thickTop="1">
      <c r="A13" s="55"/>
      <c r="H13" s="55"/>
    </row>
    <row r="14" spans="1:8" ht="27">
      <c r="A14" s="55"/>
      <c r="F14" s="37" t="e">
        <f>SUM(F9:F13)</f>
        <v>#DIV/0!</v>
      </c>
      <c r="G14" s="25" t="s">
        <v>10</v>
      </c>
      <c r="H14" s="55"/>
    </row>
    <row r="15" spans="1:8" ht="9.75" customHeight="1">
      <c r="A15" s="55"/>
      <c r="H15" s="55"/>
    </row>
    <row r="16" spans="1:8" ht="27">
      <c r="A16" s="55"/>
      <c r="F16" s="41"/>
      <c r="G16" s="25"/>
      <c r="H16" s="55"/>
    </row>
    <row r="17" spans="1:8" ht="8.25" customHeight="1" thickBot="1">
      <c r="A17" s="55"/>
      <c r="H17" s="55"/>
    </row>
    <row r="18" spans="1:8" ht="31.5" thickBot="1" thickTop="1">
      <c r="A18" s="55"/>
      <c r="B18" s="26"/>
      <c r="C18" s="27" t="s">
        <v>15</v>
      </c>
      <c r="D18" s="42" t="e">
        <f>(((1-(F18/100))*D6)/0.86)</f>
        <v>#DIV/0!</v>
      </c>
      <c r="F18" s="10" t="e">
        <f>ROUND((F14*1.33)-((F14^2)*0.013)-2.5,2)</f>
        <v>#DIV/0!</v>
      </c>
      <c r="G18" s="25" t="s">
        <v>11</v>
      </c>
      <c r="H18" s="55"/>
    </row>
    <row r="19" spans="1:8" ht="27.75" thickTop="1">
      <c r="A19" s="55"/>
      <c r="H19" s="55"/>
    </row>
    <row r="20" spans="1:8" ht="10.5" customHeight="1">
      <c r="A20" s="55"/>
      <c r="B20" s="52"/>
      <c r="C20" s="53"/>
      <c r="D20" s="54"/>
      <c r="E20" s="54"/>
      <c r="F20" s="38"/>
      <c r="G20" s="53"/>
      <c r="H20" s="55"/>
    </row>
  </sheetData>
  <sheetProtection sheet="1" objects="1" scenarios="1"/>
  <printOptions horizontalCentered="1"/>
  <pageMargins left="0.5" right="0.5" top="1" bottom="1" header="0.5" footer="0.5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NECSD</dc:creator>
  <cp:keywords/>
  <dc:description/>
  <cp:lastModifiedBy>JEFFC_000</cp:lastModifiedBy>
  <cp:lastPrinted>2013-11-08T00:42:24Z</cp:lastPrinted>
  <dcterms:created xsi:type="dcterms:W3CDTF">2011-10-25T11:51:56Z</dcterms:created>
  <dcterms:modified xsi:type="dcterms:W3CDTF">2013-11-08T00:43:06Z</dcterms:modified>
  <cp:category/>
  <cp:version/>
  <cp:contentType/>
  <cp:contentStatus/>
</cp:coreProperties>
</file>