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activeTab="0"/>
  </bookViews>
  <sheets>
    <sheet name="Points" sheetId="1" r:id="rId1"/>
    <sheet name="WeighIns" sheetId="2" r:id="rId2"/>
    <sheet name="Instructions" sheetId="3" r:id="rId3"/>
    <sheet name="Sample-CompletedPoints" sheetId="4" r:id="rId4"/>
    <sheet name="Sample-CompletedWeighIns" sheetId="5" r:id="rId5"/>
  </sheets>
  <externalReferences>
    <externalReference r:id="rId8"/>
  </externalReferences>
  <definedNames>
    <definedName name="_xlnm.Print_Area" localSheetId="0">'Points'!$A$2:$AB$71</definedName>
    <definedName name="_xlnm.Print_Area" localSheetId="1">'WeighIns'!$A$1:$AD$70</definedName>
    <definedName name="_xlnm.Print_Titles" localSheetId="0">'Points'!$1:$7</definedName>
    <definedName name="_xlnm.Print_Titles" localSheetId="1">'WeighIns'!$5:$7</definedName>
  </definedNames>
  <calcPr fullCalcOnLoad="1"/>
</workbook>
</file>

<file path=xl/sharedStrings.xml><?xml version="1.0" encoding="utf-8"?>
<sst xmlns="http://schemas.openxmlformats.org/spreadsheetml/2006/main" count="622" uniqueCount="147">
  <si>
    <t>DATE</t>
  </si>
  <si>
    <t>DUAL MEETS  -  1 Point</t>
  </si>
  <si>
    <t>SCHOOL:</t>
  </si>
  <si>
    <t xml:space="preserve">COACH: </t>
  </si>
  <si>
    <t>LEVEL:</t>
  </si>
  <si>
    <t>YEAR:</t>
  </si>
  <si>
    <t>Participation as an exhibition competitor counts toward the maximum number of</t>
  </si>
  <si>
    <t xml:space="preserve">   contests permitted and meets the requirements of the Representation Standard</t>
  </si>
  <si>
    <t xml:space="preserve">If an individual or team exceeds the maximum number of contests permitted, the </t>
  </si>
  <si>
    <t xml:space="preserve">   penalty is team ineligibility from the date of violation for the rest of the season.</t>
  </si>
  <si>
    <t>Total</t>
  </si>
  <si>
    <t>Dual</t>
  </si>
  <si>
    <t>Tourny</t>
  </si>
  <si>
    <t>20 Points</t>
  </si>
  <si>
    <r>
      <rPr>
        <sz val="8"/>
        <rFont val="Arial"/>
        <family val="2"/>
      </rPr>
      <t>Tourn Name</t>
    </r>
    <r>
      <rPr>
        <sz val="9"/>
        <rFont val="Arial"/>
        <family val="2"/>
      </rPr>
      <t xml:space="preserve"> or  Name: Dual Team</t>
    </r>
  </si>
  <si>
    <t>Max =</t>
  </si>
  <si>
    <t>TOTAL PTS</t>
  </si>
  <si>
    <t>List Pts --&gt;</t>
  </si>
  <si>
    <r>
      <t xml:space="preserve">   TOURNAMENTS - 2 Points  </t>
    </r>
    <r>
      <rPr>
        <sz val="11"/>
        <color indexed="10"/>
        <rFont val="Arial"/>
        <family val="2"/>
      </rPr>
      <t>(Circle Pts  if 2-day Dual Meet)</t>
    </r>
  </si>
  <si>
    <t xml:space="preserve">     WRESTLERS NAME</t>
  </si>
  <si>
    <t>WtClass--&gt;</t>
  </si>
  <si>
    <t>TOURNAMENTS</t>
  </si>
  <si>
    <t xml:space="preserve">DUAL MEETS  </t>
  </si>
  <si>
    <r>
      <t xml:space="preserve">TOTAL   # </t>
    </r>
    <r>
      <rPr>
        <sz val="8"/>
        <rFont val="Arial"/>
        <family val="2"/>
      </rPr>
      <t>WEIGH-INS</t>
    </r>
  </si>
  <si>
    <t>50% NEEDS</t>
  </si>
  <si>
    <t>TOTALS</t>
  </si>
  <si>
    <t># OF COMPETITORS WEIGHED IN:</t>
  </si>
  <si>
    <t>CERT WT</t>
  </si>
  <si>
    <t xml:space="preserve">   TEAM:  </t>
  </si>
  <si>
    <t>WRESTLING COMPETITION FORM:  POINT TRACKING</t>
  </si>
  <si>
    <t>WRESTLING COMPETITION FORM:  50% WEIGH IN's</t>
  </si>
  <si>
    <t>.</t>
  </si>
  <si>
    <t># of TOURN</t>
  </si>
  <si>
    <t># PARTICIPANTS</t>
  </si>
  <si>
    <r>
      <t xml:space="preserve">   TEAM:    </t>
    </r>
    <r>
      <rPr>
        <b/>
        <sz val="22"/>
        <rFont val="Calibri"/>
        <family val="2"/>
      </rPr>
      <t>TEAM NAME</t>
    </r>
  </si>
  <si>
    <t>12/3-4</t>
  </si>
  <si>
    <t>BETH DUALS</t>
  </si>
  <si>
    <t>JJAY</t>
  </si>
  <si>
    <t>CLARKNORTH</t>
  </si>
  <si>
    <t>MID- HUD</t>
  </si>
  <si>
    <t>ESC</t>
  </si>
  <si>
    <t>WALL DUALS</t>
  </si>
  <si>
    <t>JVNFA DUALS</t>
  </si>
  <si>
    <t>NFA DUALS</t>
  </si>
  <si>
    <t>JV S9</t>
  </si>
  <si>
    <t>VC</t>
  </si>
  <si>
    <t>MONT</t>
  </si>
  <si>
    <t>KHS</t>
  </si>
  <si>
    <t>RCK</t>
  </si>
  <si>
    <t>PORT</t>
  </si>
  <si>
    <t>SAUG</t>
  </si>
  <si>
    <t>ARL</t>
  </si>
  <si>
    <t>GO</t>
  </si>
  <si>
    <t>WRESTLER  1</t>
  </si>
  <si>
    <t>WRESTLER 2</t>
  </si>
  <si>
    <t>WRESTLER 3</t>
  </si>
  <si>
    <t>WRESTLER  4</t>
  </si>
  <si>
    <t>WRESTLER  5</t>
  </si>
  <si>
    <t>WRESTLER 6</t>
  </si>
  <si>
    <t>WRESTLER  7</t>
  </si>
  <si>
    <t>WRESTLER 8</t>
  </si>
  <si>
    <t>WRESTLER  9</t>
  </si>
  <si>
    <t>WRESTLER 10</t>
  </si>
  <si>
    <t>WRESTLER 11</t>
  </si>
  <si>
    <t>WRESTLER 12</t>
  </si>
  <si>
    <t>WRESTLER 13</t>
  </si>
  <si>
    <t>WRESTLER 14</t>
  </si>
  <si>
    <t>WRESTLER 15</t>
  </si>
  <si>
    <t>WRESTLER  16</t>
  </si>
  <si>
    <t>WRESTLER 17</t>
  </si>
  <si>
    <t>WRESTLER 18</t>
  </si>
  <si>
    <t>WRESTLER 19</t>
  </si>
  <si>
    <t>WRESTLER 20</t>
  </si>
  <si>
    <t>WRESTLER  21</t>
  </si>
  <si>
    <t>WRESTLER 22</t>
  </si>
  <si>
    <t>WRESTLER 23</t>
  </si>
  <si>
    <t>WRESTLER 24</t>
  </si>
  <si>
    <t>WRESTLER  25</t>
  </si>
  <si>
    <t>WRESTLER 26</t>
  </si>
  <si>
    <t>WRESTLER  27</t>
  </si>
  <si>
    <t>WRESTLER 28</t>
  </si>
  <si>
    <t>WRESTLER  29</t>
  </si>
  <si>
    <t>WRESTLER  30</t>
  </si>
  <si>
    <t>WRESTLER 31</t>
  </si>
  <si>
    <t>WRESTLER  32</t>
  </si>
  <si>
    <t>WRESTLER 33</t>
  </si>
  <si>
    <t>WRESTLER 34</t>
  </si>
  <si>
    <t>WRESTLER 35</t>
  </si>
  <si>
    <t>WRESTLER  36</t>
  </si>
  <si>
    <t>WRESTLER 37</t>
  </si>
  <si>
    <t>WRESTLER 38</t>
  </si>
  <si>
    <t>WRESTLER  39</t>
  </si>
  <si>
    <t>WRESTLER  40</t>
  </si>
  <si>
    <t>WRESTLER 41</t>
  </si>
  <si>
    <t>TEAM NAME</t>
  </si>
  <si>
    <t>VARSITY-JV</t>
  </si>
  <si>
    <t>COACH NAME</t>
  </si>
  <si>
    <t>SEASON</t>
  </si>
  <si>
    <t>STEPS FOR COMPLETING: Form11-Excel-NYS-PointsAndWeighInTracking Form</t>
  </si>
  <si>
    <t xml:space="preserve"> (Refer to: Form11-NYS-PointsAndWeighInTracking Form-CompletedSample to see a sample compled form)</t>
  </si>
  <si>
    <t>Setting up the Points tab:</t>
  </si>
  <si>
    <t xml:space="preserve"> (Items on sample form in green shading need to be entered one time)</t>
  </si>
  <si>
    <t>-</t>
  </si>
  <si>
    <t>Enter your team name in Cell E3</t>
  </si>
  <si>
    <t>Enter your team name in Cell C75</t>
  </si>
  <si>
    <t>Enter Coaches name in Cell C76</t>
  </si>
  <si>
    <t>Enter either: Varstiy, JV, or Varstiy-JV in Cell Q75 (recommended to put full team Varstiy-JV on one form)</t>
  </si>
  <si>
    <t>Enter Seasson Ex 2018-19 in Cell C76</t>
  </si>
  <si>
    <t>Enter dates of your tournaments in Cells C6 thru K6</t>
  </si>
  <si>
    <t>Enter abbreviations of names of your tournaments in Cells C7 thru K7</t>
  </si>
  <si>
    <t>Enter dates of your duals in Cells P6 thru W6</t>
  </si>
  <si>
    <t>Enter abbreviations of school names of your duals in Cells P7 thru W7</t>
  </si>
  <si>
    <t>Enter your wrestlers in Cells A8 thru A73</t>
  </si>
  <si>
    <t xml:space="preserve"> (Note-Recommended-list all wresters who appear on Track, in the order they normally appear on your dual meet weigh in sheet)</t>
  </si>
  <si>
    <t>Setting up the WeighIns tab:</t>
  </si>
  <si>
    <t>Good news, you don’t have to set anything up here, as formulas automatically moved all the info you just entered from the Points tab to this tab</t>
  </si>
  <si>
    <t>The morning after a dual meet:</t>
  </si>
  <si>
    <t>On the Points Tab:</t>
  </si>
  <si>
    <t>For each wrestler who had a match put the number 1 (for one point) in the cell that corresponds to the date of the dual</t>
  </si>
  <si>
    <t xml:space="preserve"> (Note-if they wrestled twice enter 2 points)</t>
  </si>
  <si>
    <t xml:space="preserve"> (Note-when done Row 1 at the top will auto total the number of matches wrestled for the dual)</t>
  </si>
  <si>
    <t xml:space="preserve"> (Note on the sample I would shade the wrestlers who did not wrestle in light gray -just to make the form easier to read)</t>
  </si>
  <si>
    <t xml:space="preserve">   To shade the cell, click on the blank cell, click on Home at the top, click on th paint can, clcik a light gray color. </t>
  </si>
  <si>
    <t xml:space="preserve">   You don’t have to do that for each blak cell, you can just copy the gray shaded cell to the other blank cells)</t>
  </si>
  <si>
    <t xml:space="preserve">  (Note as you proceed, Col AB will auto total each wrestlers current points for the year-max is 20)</t>
  </si>
  <si>
    <t>On the Weigh-In Tab:</t>
  </si>
  <si>
    <t>From the weigh in sheet, enter the wt class each wrestler weighed in at (even if they did not wrestle) in the cell that corresponds to the date of the dual</t>
  </si>
  <si>
    <t xml:space="preserve"> (Note: Enter the December wt class (not the actual weight, or the weight after the growth allowance. Ex Enter 99 all year, not 101 after Christmas)</t>
  </si>
  <si>
    <t xml:space="preserve"> (Note-when done Row 1 at the top will auto total the number of wrestlers weighed in for the dual)</t>
  </si>
  <si>
    <t xml:space="preserve"> (Note on the sample I would shade the wrestlers who did not weigh-in in light gray -just to make the form easier to read)</t>
  </si>
  <si>
    <t xml:space="preserve">  (Note as you proceed, Col C will auto total each wrestlers total weigh ins for the year)</t>
  </si>
  <si>
    <t xml:space="preserve">  (Note as you proceed, Col D will auto total trhe number of weigh-ins needed for the 50% rule for post season)</t>
  </si>
  <si>
    <t>Recommended-For Varstiy wrestlers, every time they weigh in at their sectonal wt class, highlight the weigh-in in yellow.</t>
  </si>
  <si>
    <t>By doing this you just need to count the yellow boxes at the end of the year to make sure they equal or exceed the value in Column D.</t>
  </si>
  <si>
    <t>The morning after a tournament:</t>
  </si>
  <si>
    <t>For each wrestler who had a match put the number 2 (for two points) in the cell that corresponds to the date of the tournament</t>
  </si>
  <si>
    <t xml:space="preserve"> (Note-if they wrestled exhibition non bracked matches enter 3 points)</t>
  </si>
  <si>
    <t xml:space="preserve"> (Note-when done Row 1 at the top will auto total the number of wrestlerswho wrestled in the tournament)</t>
  </si>
  <si>
    <t xml:space="preserve"> (Note if this was a 2-day non-bracketed tournamet-shade the wrestlers 2 point value in yellow </t>
  </si>
  <si>
    <t xml:space="preserve">  so each time they competed in one of these restricted tournaments will be highlighted)</t>
  </si>
  <si>
    <t xml:space="preserve">  (Note as you proceed, Col AC will auto total each wrestlers current number of tournaments-max is 6, and cnat have more than 2 yellow shaded events)</t>
  </si>
  <si>
    <t>From the weigh in sheet, enter the wt class each wrestler weighed in at (even if they did not wrestle) in the cell that corresponds to the date of the tourny</t>
  </si>
  <si>
    <t xml:space="preserve"> (Note-when done Row 1 at the top will auto total the number of wrestlers weighed in for the tournament)</t>
  </si>
  <si>
    <t>For Post Season</t>
  </si>
  <si>
    <t>Recommended-Bold the names of your Post-Season Entries</t>
  </si>
  <si>
    <t>Just enter each wrestlers certified MWW weight in Col A</t>
  </si>
  <si>
    <t>File the actual weigh-in form in a folder for verifications for post season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</si>
</sst>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s>
  <fonts count="67">
    <font>
      <sz val="12"/>
      <name val="Arial"/>
      <family val="0"/>
    </font>
    <font>
      <sz val="11"/>
      <color indexed="8"/>
      <name val="Calibri"/>
      <family val="2"/>
    </font>
    <font>
      <sz val="8"/>
      <name val="Arial"/>
      <family val="2"/>
    </font>
    <font>
      <sz val="11"/>
      <name val="Arial"/>
      <family val="2"/>
    </font>
    <font>
      <sz val="14"/>
      <name val="Arial"/>
      <family val="2"/>
    </font>
    <font>
      <b/>
      <sz val="12"/>
      <name val="Arial"/>
      <family val="2"/>
    </font>
    <font>
      <b/>
      <sz val="26"/>
      <name val="Arial"/>
      <family val="2"/>
    </font>
    <font>
      <b/>
      <sz val="14"/>
      <name val="Arial"/>
      <family val="2"/>
    </font>
    <font>
      <sz val="9"/>
      <name val="Arial"/>
      <family val="2"/>
    </font>
    <font>
      <sz val="11"/>
      <color indexed="10"/>
      <name val="Arial"/>
      <family val="2"/>
    </font>
    <font>
      <sz val="10"/>
      <color indexed="9"/>
      <name val="Arial"/>
      <family val="2"/>
    </font>
    <font>
      <sz val="16"/>
      <name val="Arial"/>
      <family val="2"/>
    </font>
    <font>
      <sz val="18"/>
      <name val="Arial"/>
      <family val="2"/>
    </font>
    <font>
      <sz val="20"/>
      <name val="Arial"/>
      <family val="2"/>
    </font>
    <font>
      <sz val="10"/>
      <name val="Arial"/>
      <family val="2"/>
    </font>
    <font>
      <b/>
      <sz val="14"/>
      <color indexed="12"/>
      <name val="Arial"/>
      <family val="2"/>
    </font>
    <font>
      <b/>
      <sz val="22"/>
      <name val="Calibri"/>
      <family val="2"/>
    </font>
    <font>
      <sz val="14"/>
      <color indexed="12"/>
      <name val="Arial"/>
      <family val="2"/>
    </font>
    <font>
      <b/>
      <sz val="10"/>
      <color indexed="9"/>
      <name val="Arial"/>
      <family val="2"/>
    </font>
    <font>
      <b/>
      <sz val="18"/>
      <name val="Arial"/>
      <family val="2"/>
    </font>
    <font>
      <sz val="14"/>
      <color indexed="18"/>
      <name val="Arial"/>
      <family val="2"/>
    </font>
    <font>
      <sz val="14"/>
      <color indexed="20"/>
      <name val="Arial"/>
      <family val="2"/>
    </font>
    <font>
      <b/>
      <u val="single"/>
      <sz val="18"/>
      <color indexed="8"/>
      <name val="Calibri"/>
      <family val="2"/>
    </font>
    <font>
      <sz val="12"/>
      <color indexed="8"/>
      <name val="Calibri"/>
      <family val="2"/>
    </font>
    <font>
      <b/>
      <u val="single"/>
      <sz val="14"/>
      <color indexed="8"/>
      <name val="Calibri"/>
      <family val="2"/>
    </font>
    <font>
      <b/>
      <sz val="12"/>
      <color indexed="8"/>
      <name val="Calibri"/>
      <family val="2"/>
    </font>
    <font>
      <sz val="11"/>
      <name val="Calibri"/>
      <family val="2"/>
    </font>
    <font>
      <b/>
      <sz val="12"/>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4"/>
      <color rgb="FF0000FF"/>
      <name val="Arial"/>
      <family val="2"/>
    </font>
    <font>
      <sz val="14"/>
      <color rgb="FF0000FF"/>
      <name val="Arial"/>
      <family val="2"/>
    </font>
    <font>
      <b/>
      <u val="single"/>
      <sz val="18"/>
      <color theme="1"/>
      <name val="Calibri"/>
      <family val="2"/>
    </font>
    <font>
      <sz val="12"/>
      <color theme="1"/>
      <name val="Calibri"/>
      <family val="2"/>
    </font>
    <font>
      <b/>
      <u val="single"/>
      <sz val="14"/>
      <color theme="1"/>
      <name val="Calibri"/>
      <family val="2"/>
    </font>
    <font>
      <b/>
      <sz val="12"/>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12"/>
        <bgColor indexed="64"/>
      </patternFill>
    </fill>
    <fill>
      <patternFill patternType="solid">
        <fgColor rgb="FF99CCFF"/>
        <bgColor indexed="64"/>
      </patternFill>
    </fill>
    <fill>
      <patternFill patternType="solid">
        <fgColor rgb="FF92D050"/>
        <bgColor indexed="64"/>
      </patternFill>
    </fill>
    <fill>
      <patternFill patternType="solid">
        <fgColor rgb="FFFFFF00"/>
        <bgColor indexed="64"/>
      </patternFill>
    </fill>
    <fill>
      <patternFill patternType="solid">
        <fgColor theme="0" tint="-0.24997000396251678"/>
        <bgColor indexed="64"/>
      </patternFill>
    </fill>
    <fill>
      <patternFill patternType="solid">
        <fgColor indexed="9"/>
        <bgColor indexed="64"/>
      </patternFill>
    </fill>
    <fill>
      <patternFill patternType="solid">
        <fgColor theme="0"/>
        <bgColor indexed="64"/>
      </patternFill>
    </fill>
    <fill>
      <patternFill patternType="solid">
        <fgColor rgb="FF00B0F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thin"/>
    </border>
    <border>
      <left/>
      <right style="thick"/>
      <top style="medium"/>
      <bottom style="thin"/>
    </border>
    <border>
      <left style="thick"/>
      <right/>
      <top style="medium"/>
      <bottom style="thin"/>
    </border>
    <border>
      <left/>
      <right style="medium"/>
      <top style="medium"/>
      <bottom style="thin"/>
    </border>
    <border>
      <left/>
      <right/>
      <top/>
      <bottom style="thin"/>
    </border>
    <border>
      <left/>
      <right/>
      <top style="thin"/>
      <bottom style="thin"/>
    </border>
    <border>
      <left style="medium"/>
      <right style="thin"/>
      <top style="thin"/>
      <bottom style="thin"/>
    </border>
    <border>
      <left style="thin"/>
      <right style="thin"/>
      <top style="thin"/>
      <bottom style="thin"/>
    </border>
    <border>
      <left style="thin"/>
      <right style="thick"/>
      <top style="thin"/>
      <bottom style="thin"/>
    </border>
    <border>
      <left/>
      <right style="thin"/>
      <top style="thin"/>
      <bottom style="thin"/>
    </border>
    <border>
      <left style="thin"/>
      <right/>
      <top style="thin"/>
      <bottom style="thin"/>
    </border>
    <border>
      <left style="medium"/>
      <right style="medium"/>
      <top style="thin"/>
      <bottom style="thin"/>
    </border>
    <border>
      <left style="thin"/>
      <right style="thin"/>
      <top style="medium"/>
      <bottom style="thin"/>
    </border>
    <border>
      <left style="thin"/>
      <right style="thick"/>
      <top style="medium"/>
      <bottom style="thin"/>
    </border>
    <border>
      <left/>
      <right style="thin"/>
      <top style="medium"/>
      <bottom style="thin"/>
    </border>
    <border>
      <left style="thin"/>
      <right/>
      <top style="medium"/>
      <bottom style="thin"/>
    </border>
    <border>
      <left style="medium"/>
      <right style="medium"/>
      <top style="medium"/>
      <bottom style="thin"/>
    </border>
    <border>
      <left style="medium"/>
      <right/>
      <top/>
      <bottom/>
    </border>
    <border>
      <left style="medium"/>
      <right style="medium"/>
      <top style="medium"/>
      <bottom/>
    </border>
    <border>
      <left style="medium"/>
      <right style="medium"/>
      <top/>
      <bottom style="thin"/>
    </border>
    <border>
      <left style="medium"/>
      <right style="medium"/>
      <top style="medium">
        <color indexed="9"/>
      </top>
      <bottom style="medium">
        <color indexed="9"/>
      </bottom>
    </border>
    <border>
      <left style="medium"/>
      <right style="thin"/>
      <top style="thin"/>
      <bottom/>
    </border>
    <border>
      <left style="thin"/>
      <right style="thin"/>
      <top style="thin"/>
      <bottom/>
    </border>
    <border>
      <left style="medium"/>
      <right style="medium"/>
      <top style="thin"/>
      <bottom/>
    </border>
    <border>
      <left style="medium"/>
      <right style="medium"/>
      <top/>
      <bottom style="medium"/>
    </border>
    <border>
      <left style="medium"/>
      <right style="thin"/>
      <top style="medium"/>
      <bottom style="thin"/>
    </border>
    <border>
      <left style="medium"/>
      <right/>
      <top/>
      <bottom style="thin"/>
    </border>
    <border>
      <left style="medium"/>
      <right style="thin"/>
      <top/>
      <bottom style="thin"/>
    </border>
    <border>
      <left style="thin"/>
      <right style="thin"/>
      <top style="thin"/>
      <bottom style="medium"/>
    </border>
    <border>
      <left style="medium"/>
      <right style="thin"/>
      <top style="thin"/>
      <bottom style="medium"/>
    </border>
    <border>
      <left style="thin"/>
      <right style="thick"/>
      <top style="thin"/>
      <bottom/>
    </border>
    <border>
      <left/>
      <right style="thin"/>
      <top style="thin"/>
      <bottom style="medium"/>
    </border>
    <border>
      <left style="thin"/>
      <right/>
      <top style="thin"/>
      <bottom style="medium"/>
    </border>
    <border>
      <left style="medium"/>
      <right style="medium"/>
      <top style="thin"/>
      <bottom style="medium"/>
    </border>
    <border>
      <left style="medium"/>
      <right/>
      <top style="thin"/>
      <bottom style="thin"/>
    </border>
    <border>
      <left/>
      <right style="thin"/>
      <top/>
      <bottom style="thin"/>
    </border>
    <border>
      <left style="thin"/>
      <right style="thin"/>
      <top/>
      <bottom style="thin"/>
    </border>
    <border>
      <left style="thin"/>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1" fontId="2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41">
    <xf numFmtId="0" fontId="0" fillId="0" borderId="0" xfId="0" applyAlignment="1">
      <alignment/>
    </xf>
    <xf numFmtId="0" fontId="0" fillId="0" borderId="10" xfId="0" applyBorder="1" applyAlignment="1">
      <alignment horizontal="left"/>
    </xf>
    <xf numFmtId="0" fontId="0" fillId="0" borderId="10" xfId="0" applyBorder="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6" fillId="0" borderId="0" xfId="0" applyFont="1" applyAlignment="1">
      <alignment/>
    </xf>
    <xf numFmtId="0" fontId="0" fillId="0" borderId="0" xfId="0" applyAlignment="1">
      <alignment horizontal="right"/>
    </xf>
    <xf numFmtId="0" fontId="0" fillId="0" borderId="14" xfId="0" applyBorder="1" applyAlignment="1">
      <alignment/>
    </xf>
    <xf numFmtId="0" fontId="0" fillId="0" borderId="15" xfId="0" applyBorder="1" applyAlignment="1">
      <alignment/>
    </xf>
    <xf numFmtId="0" fontId="4" fillId="0" borderId="0" xfId="0" applyFont="1" applyAlignment="1">
      <alignment/>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0" borderId="21" xfId="0" applyFont="1" applyBorder="1" applyAlignment="1">
      <alignment horizontal="center"/>
    </xf>
    <xf numFmtId="0" fontId="0" fillId="0" borderId="0" xfId="0" applyAlignment="1">
      <alignment horizontal="center"/>
    </xf>
    <xf numFmtId="0" fontId="4" fillId="0" borderId="0" xfId="0" applyFont="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7" fillId="0" borderId="26" xfId="0" applyFont="1" applyBorder="1" applyAlignment="1">
      <alignment horizontal="center"/>
    </xf>
    <xf numFmtId="0" fontId="8" fillId="0" borderId="27" xfId="0" applyFont="1" applyBorder="1" applyAlignment="1">
      <alignment wrapText="1"/>
    </xf>
    <xf numFmtId="0" fontId="5" fillId="0" borderId="28" xfId="0" applyFont="1" applyBorder="1" applyAlignment="1">
      <alignment horizontal="center"/>
    </xf>
    <xf numFmtId="0" fontId="5" fillId="0" borderId="29" xfId="0" applyFont="1" applyBorder="1" applyAlignment="1">
      <alignment horizontal="center"/>
    </xf>
    <xf numFmtId="0" fontId="4" fillId="0" borderId="21" xfId="0" applyFont="1" applyBorder="1" applyAlignment="1">
      <alignment horizontal="center" wrapText="1"/>
    </xf>
    <xf numFmtId="0" fontId="3" fillId="0" borderId="29" xfId="0" applyFont="1" applyBorder="1" applyAlignment="1">
      <alignment horizontal="center"/>
    </xf>
    <xf numFmtId="0" fontId="0" fillId="33" borderId="28" xfId="0" applyFill="1" applyBorder="1" applyAlignment="1">
      <alignment/>
    </xf>
    <xf numFmtId="0" fontId="10" fillId="33" borderId="30" xfId="0" applyFont="1" applyFill="1" applyBorder="1" applyAlignment="1">
      <alignment/>
    </xf>
    <xf numFmtId="0" fontId="2" fillId="0" borderId="0" xfId="0" applyFont="1" applyAlignment="1">
      <alignment horizontal="right"/>
    </xf>
    <xf numFmtId="0" fontId="0" fillId="0" borderId="10" xfId="0" applyFont="1" applyBorder="1" applyAlignment="1">
      <alignment horizontal="left"/>
    </xf>
    <xf numFmtId="0" fontId="0" fillId="0" borderId="10" xfId="0" applyFont="1" applyBorder="1" applyAlignment="1">
      <alignment/>
    </xf>
    <xf numFmtId="164" fontId="3" fillId="0" borderId="19" xfId="0" applyNumberFormat="1" applyFont="1" applyBorder="1" applyAlignment="1" quotePrefix="1">
      <alignment horizontal="center"/>
    </xf>
    <xf numFmtId="0" fontId="8" fillId="0" borderId="31" xfId="0" applyFont="1" applyBorder="1" applyAlignment="1">
      <alignment horizontal="center" wrapText="1"/>
    </xf>
    <xf numFmtId="0" fontId="8" fillId="0" borderId="32" xfId="0" applyFont="1" applyBorder="1" applyAlignment="1">
      <alignment horizontal="center" wrapText="1"/>
    </xf>
    <xf numFmtId="164" fontId="8" fillId="0" borderId="0" xfId="0" applyNumberFormat="1" applyFont="1" applyAlignment="1">
      <alignment horizontal="center" wrapText="1"/>
    </xf>
    <xf numFmtId="0" fontId="0" fillId="0" borderId="24" xfId="0" applyBorder="1" applyAlignment="1">
      <alignment/>
    </xf>
    <xf numFmtId="0" fontId="5" fillId="0" borderId="0" xfId="0" applyFont="1" applyAlignment="1">
      <alignment/>
    </xf>
    <xf numFmtId="0" fontId="5" fillId="0" borderId="0" xfId="0" applyFont="1" applyAlignment="1">
      <alignment horizontal="center"/>
    </xf>
    <xf numFmtId="1" fontId="0" fillId="0" borderId="0" xfId="0" applyNumberFormat="1" applyFont="1" applyAlignment="1">
      <alignment horizontal="right"/>
    </xf>
    <xf numFmtId="0" fontId="7" fillId="0" borderId="0" xfId="0" applyFont="1" applyAlignment="1">
      <alignment horizontal="center"/>
    </xf>
    <xf numFmtId="0" fontId="8" fillId="34" borderId="31" xfId="0" applyFont="1" applyFill="1" applyBorder="1" applyAlignment="1">
      <alignment horizontal="center" wrapText="1"/>
    </xf>
    <xf numFmtId="0" fontId="4" fillId="0" borderId="26" xfId="0" applyFont="1" applyBorder="1" applyAlignment="1">
      <alignment horizontal="center"/>
    </xf>
    <xf numFmtId="0" fontId="4" fillId="0" borderId="21" xfId="0" applyFont="1" applyBorder="1" applyAlignment="1">
      <alignment horizontal="center"/>
    </xf>
    <xf numFmtId="0" fontId="0" fillId="35" borderId="26" xfId="0" applyFill="1" applyBorder="1" applyAlignment="1">
      <alignment/>
    </xf>
    <xf numFmtId="164" fontId="3" fillId="35" borderId="21" xfId="0" applyNumberFormat="1" applyFont="1" applyFill="1" applyBorder="1" applyAlignment="1">
      <alignment horizontal="center"/>
    </xf>
    <xf numFmtId="0" fontId="8" fillId="35" borderId="33" xfId="0" applyFont="1" applyFill="1" applyBorder="1" applyAlignment="1">
      <alignment horizontal="center" wrapText="1"/>
    </xf>
    <xf numFmtId="0" fontId="4" fillId="35" borderId="26" xfId="0" applyFont="1" applyFill="1" applyBorder="1" applyAlignment="1">
      <alignment horizontal="center"/>
    </xf>
    <xf numFmtId="0" fontId="4" fillId="35" borderId="21" xfId="0" applyFont="1" applyFill="1" applyBorder="1" applyAlignment="1">
      <alignment horizontal="center"/>
    </xf>
    <xf numFmtId="0" fontId="11" fillId="0" borderId="0" xfId="0" applyFont="1" applyAlignment="1">
      <alignment/>
    </xf>
    <xf numFmtId="0" fontId="11" fillId="33" borderId="28" xfId="0" applyFont="1" applyFill="1" applyBorder="1" applyAlignment="1">
      <alignment/>
    </xf>
    <xf numFmtId="0" fontId="11" fillId="33" borderId="34" xfId="0" applyFont="1" applyFill="1" applyBorder="1" applyAlignment="1">
      <alignment/>
    </xf>
    <xf numFmtId="0" fontId="11" fillId="0" borderId="34" xfId="0" applyFont="1" applyBorder="1" applyAlignment="1">
      <alignment/>
    </xf>
    <xf numFmtId="0" fontId="11" fillId="0" borderId="26" xfId="0" applyFont="1" applyBorder="1" applyAlignment="1">
      <alignment/>
    </xf>
    <xf numFmtId="0" fontId="11" fillId="0" borderId="21" xfId="0" applyFont="1" applyBorder="1" applyAlignment="1">
      <alignment/>
    </xf>
    <xf numFmtId="0" fontId="11" fillId="0" borderId="0" xfId="0" applyFont="1" applyAlignment="1">
      <alignment horizontal="right"/>
    </xf>
    <xf numFmtId="0" fontId="12" fillId="0" borderId="35" xfId="0" applyFont="1" applyBorder="1" applyAlignment="1">
      <alignment horizontal="center"/>
    </xf>
    <xf numFmtId="0" fontId="12" fillId="0" borderId="16" xfId="0" applyFont="1" applyBorder="1" applyAlignment="1">
      <alignment horizontal="center"/>
    </xf>
    <xf numFmtId="0" fontId="13" fillId="0" borderId="35" xfId="0" applyFont="1" applyBorder="1" applyAlignment="1">
      <alignment horizontal="center"/>
    </xf>
    <xf numFmtId="1" fontId="13" fillId="34" borderId="35" xfId="0" applyNumberFormat="1" applyFont="1" applyFill="1" applyBorder="1" applyAlignment="1">
      <alignment horizontal="center"/>
    </xf>
    <xf numFmtId="0" fontId="3" fillId="0" borderId="36" xfId="0" applyFont="1" applyBorder="1" applyAlignment="1">
      <alignment horizontal="center"/>
    </xf>
    <xf numFmtId="0" fontId="4" fillId="0" borderId="37" xfId="0" applyFont="1" applyBorder="1" applyAlignment="1">
      <alignment horizontal="center"/>
    </xf>
    <xf numFmtId="164" fontId="3" fillId="0" borderId="17" xfId="0" applyNumberFormat="1" applyFont="1" applyBorder="1" applyAlignment="1" quotePrefix="1">
      <alignment horizontal="center"/>
    </xf>
    <xf numFmtId="164" fontId="8" fillId="0" borderId="38" xfId="0" applyNumberFormat="1" applyFont="1" applyBorder="1" applyAlignment="1" quotePrefix="1">
      <alignment horizontal="center" wrapText="1"/>
    </xf>
    <xf numFmtId="0" fontId="11" fillId="0" borderId="28" xfId="0" applyFont="1" applyBorder="1" applyAlignment="1">
      <alignment/>
    </xf>
    <xf numFmtId="0" fontId="0" fillId="0" borderId="14" xfId="0" applyFont="1" applyBorder="1" applyAlignment="1">
      <alignment/>
    </xf>
    <xf numFmtId="0" fontId="0" fillId="0" borderId="15" xfId="0" applyFont="1" applyBorder="1" applyAlignment="1">
      <alignment/>
    </xf>
    <xf numFmtId="0" fontId="14" fillId="0" borderId="21" xfId="0" applyFont="1" applyBorder="1" applyAlignment="1">
      <alignment horizontal="center" wrapText="1"/>
    </xf>
    <xf numFmtId="0" fontId="61" fillId="36" borderId="26" xfId="0" applyFont="1" applyFill="1" applyBorder="1" applyAlignment="1">
      <alignment horizontal="center"/>
    </xf>
    <xf numFmtId="0" fontId="6" fillId="0" borderId="0" xfId="0" applyFont="1" applyAlignment="1">
      <alignment horizontal="right"/>
    </xf>
    <xf numFmtId="0" fontId="0" fillId="37" borderId="0" xfId="0" applyFont="1" applyFill="1" applyAlignment="1">
      <alignment/>
    </xf>
    <xf numFmtId="0" fontId="0" fillId="37" borderId="0" xfId="0" applyFill="1" applyAlignment="1">
      <alignment/>
    </xf>
    <xf numFmtId="0" fontId="16" fillId="37" borderId="0" xfId="0" applyFont="1" applyFill="1" applyAlignment="1">
      <alignment/>
    </xf>
    <xf numFmtId="164" fontId="3" fillId="37" borderId="19" xfId="0" applyNumberFormat="1" applyFont="1" applyFill="1" applyBorder="1" applyAlignment="1" quotePrefix="1">
      <alignment horizontal="center"/>
    </xf>
    <xf numFmtId="164" fontId="3" fillId="37" borderId="17" xfId="0" applyNumberFormat="1" applyFont="1" applyFill="1" applyBorder="1" applyAlignment="1">
      <alignment horizontal="center"/>
    </xf>
    <xf numFmtId="164" fontId="3" fillId="0" borderId="17" xfId="0" applyNumberFormat="1" applyFont="1" applyBorder="1" applyAlignment="1">
      <alignment horizontal="center"/>
    </xf>
    <xf numFmtId="164" fontId="3" fillId="0" borderId="18" xfId="0" applyNumberFormat="1" applyFont="1" applyBorder="1" applyAlignment="1">
      <alignment horizontal="center"/>
    </xf>
    <xf numFmtId="164" fontId="3" fillId="37" borderId="19" xfId="0" applyNumberFormat="1" applyFont="1" applyFill="1" applyBorder="1" applyAlignment="1">
      <alignment horizontal="center"/>
    </xf>
    <xf numFmtId="0" fontId="8" fillId="37" borderId="39" xfId="0" applyFont="1" applyFill="1" applyBorder="1" applyAlignment="1">
      <alignment horizontal="center" wrapText="1"/>
    </xf>
    <xf numFmtId="0" fontId="8" fillId="37" borderId="38" xfId="0" applyFont="1" applyFill="1" applyBorder="1" applyAlignment="1">
      <alignment horizontal="center" wrapText="1"/>
    </xf>
    <xf numFmtId="0" fontId="8" fillId="0" borderId="40" xfId="0" applyFont="1" applyBorder="1" applyAlignment="1">
      <alignment horizontal="center" wrapText="1"/>
    </xf>
    <xf numFmtId="0" fontId="8" fillId="37" borderId="41" xfId="0" applyFont="1" applyFill="1" applyBorder="1" applyAlignment="1">
      <alignment horizontal="center" wrapText="1"/>
    </xf>
    <xf numFmtId="0" fontId="8" fillId="0" borderId="38" xfId="0" applyFont="1" applyBorder="1" applyAlignment="1">
      <alignment horizontal="center" wrapText="1"/>
    </xf>
    <xf numFmtId="0" fontId="8" fillId="0" borderId="42" xfId="0" applyFont="1" applyBorder="1" applyAlignment="1">
      <alignment horizontal="center" wrapText="1"/>
    </xf>
    <xf numFmtId="0" fontId="4" fillId="0" borderId="43" xfId="0" applyFont="1" applyBorder="1" applyAlignment="1">
      <alignment horizontal="center" wrapText="1"/>
    </xf>
    <xf numFmtId="0" fontId="61" fillId="37" borderId="17" xfId="0" applyFont="1" applyFill="1" applyBorder="1" applyAlignment="1">
      <alignment horizontal="right"/>
    </xf>
    <xf numFmtId="0" fontId="12" fillId="38" borderId="44" xfId="0" applyFont="1" applyFill="1" applyBorder="1" applyAlignment="1">
      <alignment horizontal="center"/>
    </xf>
    <xf numFmtId="0" fontId="12" fillId="0" borderId="22" xfId="0" applyFont="1" applyBorder="1" applyAlignment="1">
      <alignment horizontal="center"/>
    </xf>
    <xf numFmtId="0" fontId="12" fillId="38" borderId="22" xfId="0" applyFont="1" applyFill="1" applyBorder="1" applyAlignment="1">
      <alignment horizontal="center"/>
    </xf>
    <xf numFmtId="0" fontId="12" fillId="39" borderId="22" xfId="0" applyFont="1" applyFill="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2" fillId="0" borderId="37" xfId="0" applyFont="1" applyBorder="1" applyAlignment="1">
      <alignment horizontal="center"/>
    </xf>
    <xf numFmtId="0" fontId="12" fillId="0" borderId="45" xfId="0" applyFont="1" applyBorder="1" applyAlignment="1">
      <alignment horizontal="center"/>
    </xf>
    <xf numFmtId="0" fontId="12" fillId="39" borderId="46" xfId="0" applyFont="1" applyFill="1" applyBorder="1" applyAlignment="1">
      <alignment horizontal="center"/>
    </xf>
    <xf numFmtId="0" fontId="12" fillId="0" borderId="46" xfId="0" applyFont="1" applyBorder="1" applyAlignment="1">
      <alignment horizontal="center"/>
    </xf>
    <xf numFmtId="0" fontId="4" fillId="0" borderId="46" xfId="0" applyFont="1" applyBorder="1" applyAlignment="1">
      <alignment horizontal="center"/>
    </xf>
    <xf numFmtId="0" fontId="4" fillId="0" borderId="47" xfId="0" applyFont="1" applyBorder="1" applyAlignment="1">
      <alignment horizontal="center"/>
    </xf>
    <xf numFmtId="0" fontId="7" fillId="0" borderId="29" xfId="0" applyFont="1" applyBorder="1" applyAlignment="1">
      <alignment horizontal="center"/>
    </xf>
    <xf numFmtId="0" fontId="62" fillId="37" borderId="17" xfId="0" applyFont="1" applyFill="1" applyBorder="1" applyAlignment="1">
      <alignment horizontal="right"/>
    </xf>
    <xf numFmtId="0" fontId="12" fillId="39" borderId="17" xfId="0" applyFont="1" applyFill="1" applyBorder="1" applyAlignment="1">
      <alignment horizontal="center"/>
    </xf>
    <xf numFmtId="0" fontId="12" fillId="38" borderId="17" xfId="0" applyFont="1" applyFill="1" applyBorder="1" applyAlignment="1">
      <alignment horizontal="center"/>
    </xf>
    <xf numFmtId="0" fontId="12" fillId="39" borderId="16" xfId="0" applyFont="1" applyFill="1" applyBorder="1" applyAlignment="1">
      <alignment horizontal="center"/>
    </xf>
    <xf numFmtId="0" fontId="12" fillId="0" borderId="19" xfId="0" applyFont="1" applyBorder="1" applyAlignment="1">
      <alignment horizontal="center"/>
    </xf>
    <xf numFmtId="0" fontId="12" fillId="0" borderId="23" xfId="0" applyFont="1" applyBorder="1" applyAlignment="1">
      <alignment horizontal="center"/>
    </xf>
    <xf numFmtId="0" fontId="12" fillId="39" borderId="19" xfId="0" applyFont="1" applyFill="1" applyBorder="1" applyAlignment="1">
      <alignment horizontal="center"/>
    </xf>
    <xf numFmtId="0" fontId="18" fillId="33" borderId="30" xfId="0" applyFont="1" applyFill="1" applyBorder="1" applyAlignment="1">
      <alignment/>
    </xf>
    <xf numFmtId="0" fontId="19" fillId="0" borderId="22" xfId="0" applyFont="1" applyBorder="1" applyAlignment="1">
      <alignment horizontal="center"/>
    </xf>
    <xf numFmtId="0" fontId="19" fillId="0" borderId="23" xfId="0" applyFont="1" applyBorder="1" applyAlignment="1">
      <alignment horizontal="center"/>
    </xf>
    <xf numFmtId="0" fontId="7" fillId="35" borderId="26" xfId="0" applyFont="1" applyFill="1" applyBorder="1" applyAlignment="1">
      <alignment horizontal="center"/>
    </xf>
    <xf numFmtId="0" fontId="7" fillId="0" borderId="22" xfId="0" applyFont="1" applyBorder="1" applyAlignment="1">
      <alignment horizontal="center"/>
    </xf>
    <xf numFmtId="0" fontId="7" fillId="0" borderId="25" xfId="0" applyFont="1" applyBorder="1" applyAlignment="1">
      <alignment horizontal="center"/>
    </xf>
    <xf numFmtId="0" fontId="7" fillId="0" borderId="0" xfId="0" applyFont="1" applyAlignment="1">
      <alignment/>
    </xf>
    <xf numFmtId="0" fontId="21" fillId="0" borderId="14" xfId="55" applyNumberFormat="1" applyFont="1" applyBorder="1" applyAlignment="1">
      <alignment horizontal="right"/>
      <protection/>
    </xf>
    <xf numFmtId="0" fontId="12" fillId="0" borderId="44" xfId="0" applyFont="1" applyBorder="1" applyAlignment="1">
      <alignment horizontal="center"/>
    </xf>
    <xf numFmtId="0" fontId="0" fillId="37" borderId="14" xfId="0" applyFont="1" applyFill="1" applyBorder="1" applyAlignment="1">
      <alignment/>
    </xf>
    <xf numFmtId="0" fontId="0" fillId="37" borderId="14" xfId="0" applyFill="1" applyBorder="1" applyAlignment="1">
      <alignment/>
    </xf>
    <xf numFmtId="0" fontId="0" fillId="37" borderId="15" xfId="0" applyFont="1" applyFill="1" applyBorder="1" applyAlignment="1">
      <alignment/>
    </xf>
    <xf numFmtId="0" fontId="0" fillId="37" borderId="15" xfId="0" applyFill="1" applyBorder="1" applyAlignment="1">
      <alignment/>
    </xf>
    <xf numFmtId="164" fontId="8" fillId="0" borderId="0" xfId="0" applyNumberFormat="1" applyFont="1" applyAlignment="1">
      <alignment horizontal="center" wrapText="1"/>
    </xf>
    <xf numFmtId="0" fontId="12" fillId="38" borderId="35" xfId="0" applyFont="1" applyFill="1" applyBorder="1" applyAlignment="1">
      <alignment horizontal="center"/>
    </xf>
    <xf numFmtId="0" fontId="12" fillId="38" borderId="45" xfId="0" applyFont="1" applyFill="1" applyBorder="1" applyAlignment="1">
      <alignment horizontal="center"/>
    </xf>
    <xf numFmtId="0" fontId="62" fillId="40" borderId="17" xfId="0" applyFont="1" applyFill="1" applyBorder="1" applyAlignment="1">
      <alignment horizontal="right"/>
    </xf>
    <xf numFmtId="0" fontId="12" fillId="38" borderId="16" xfId="0" applyFont="1" applyFill="1" applyBorder="1" applyAlignment="1">
      <alignment horizontal="center"/>
    </xf>
    <xf numFmtId="0" fontId="12" fillId="38" borderId="19" xfId="0" applyFont="1" applyFill="1" applyBorder="1" applyAlignment="1">
      <alignment horizontal="center"/>
    </xf>
    <xf numFmtId="0" fontId="12" fillId="41" borderId="17" xfId="0" applyFont="1" applyFill="1" applyBorder="1" applyAlignment="1">
      <alignment horizontal="center"/>
    </xf>
    <xf numFmtId="0" fontId="63" fillId="0" borderId="0" xfId="0" applyFont="1" applyAlignment="1">
      <alignment/>
    </xf>
    <xf numFmtId="0" fontId="64" fillId="0" borderId="0" xfId="0" applyFont="1" applyAlignment="1">
      <alignment/>
    </xf>
    <xf numFmtId="0" fontId="64" fillId="37" borderId="0" xfId="0" applyFont="1" applyFill="1" applyAlignment="1">
      <alignment/>
    </xf>
    <xf numFmtId="0" fontId="0" fillId="0" borderId="0" xfId="0" applyAlignment="1" quotePrefix="1">
      <alignment horizontal="center"/>
    </xf>
    <xf numFmtId="0" fontId="65" fillId="0" borderId="0" xfId="0" applyFont="1" applyAlignment="1">
      <alignment/>
    </xf>
    <xf numFmtId="0" fontId="64" fillId="39" borderId="0" xfId="0" applyFont="1" applyFill="1" applyAlignment="1">
      <alignment/>
    </xf>
    <xf numFmtId="0" fontId="66" fillId="38" borderId="0" xfId="0" applyFont="1" applyFill="1" applyAlignment="1">
      <alignment/>
    </xf>
    <xf numFmtId="164" fontId="14" fillId="0" borderId="17" xfId="0" applyNumberFormat="1" applyFont="1" applyBorder="1" applyAlignment="1" quotePrefix="1">
      <alignment horizontal="center" wrapText="1"/>
    </xf>
    <xf numFmtId="0" fontId="66" fillId="42" borderId="0" xfId="0" applyFont="1" applyFill="1" applyAlignment="1">
      <alignment/>
    </xf>
    <xf numFmtId="0" fontId="26" fillId="41" borderId="0" xfId="0" applyFont="1" applyFill="1" applyAlignment="1">
      <alignment/>
    </xf>
    <xf numFmtId="0" fontId="26" fillId="41" borderId="0" xfId="0" applyFont="1" applyFill="1" applyAlignment="1" quotePrefix="1">
      <alignment horizontal="center"/>
    </xf>
    <xf numFmtId="0" fontId="27" fillId="41" borderId="0" xfId="0" applyFont="1"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YearEnd0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542925</xdr:colOff>
      <xdr:row>1</xdr:row>
      <xdr:rowOff>47625</xdr:rowOff>
    </xdr:from>
    <xdr:to>
      <xdr:col>1</xdr:col>
      <xdr:colOff>228600</xdr:colOff>
      <xdr:row>3</xdr:row>
      <xdr:rowOff>38100</xdr:rowOff>
    </xdr:to>
    <xdr:pic>
      <xdr:nvPicPr>
        <xdr:cNvPr id="1" name="Picture 3" descr="nysphsaa-logo.jpg"/>
        <xdr:cNvPicPr preferRelativeResize="1">
          <a:picLocks noChangeAspect="1"/>
        </xdr:cNvPicPr>
      </xdr:nvPicPr>
      <xdr:blipFill>
        <a:blip r:embed="rId1"/>
        <a:stretch>
          <a:fillRect/>
        </a:stretch>
      </xdr:blipFill>
      <xdr:spPr>
        <a:xfrm>
          <a:off x="542925" y="304800"/>
          <a:ext cx="2476500" cy="676275"/>
        </a:xfrm>
        <a:prstGeom prst="rect">
          <a:avLst/>
        </a:prstGeom>
        <a:noFill/>
        <a:ln w="9525" cmpd="sng">
          <a:noFill/>
        </a:ln>
      </xdr:spPr>
    </xdr:pic>
    <xdr:clientData/>
  </xdr:twoCellAnchor>
  <xdr:twoCellAnchor editAs="oneCell">
    <xdr:from>
      <xdr:col>23</xdr:col>
      <xdr:colOff>152400</xdr:colOff>
      <xdr:row>1</xdr:row>
      <xdr:rowOff>57150</xdr:rowOff>
    </xdr:from>
    <xdr:to>
      <xdr:col>27</xdr:col>
      <xdr:colOff>647700</xdr:colOff>
      <xdr:row>3</xdr:row>
      <xdr:rowOff>47625</xdr:rowOff>
    </xdr:to>
    <xdr:pic>
      <xdr:nvPicPr>
        <xdr:cNvPr id="2" name="Picture 4" descr="nysphsaa-logo.jpg"/>
        <xdr:cNvPicPr preferRelativeResize="1">
          <a:picLocks noChangeAspect="1"/>
        </xdr:cNvPicPr>
      </xdr:nvPicPr>
      <xdr:blipFill>
        <a:blip r:embed="rId1"/>
        <a:stretch>
          <a:fillRect/>
        </a:stretch>
      </xdr:blipFill>
      <xdr:spPr>
        <a:xfrm>
          <a:off x="13582650" y="314325"/>
          <a:ext cx="24765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542925</xdr:colOff>
      <xdr:row>1</xdr:row>
      <xdr:rowOff>47625</xdr:rowOff>
    </xdr:from>
    <xdr:to>
      <xdr:col>1</xdr:col>
      <xdr:colOff>2609850</xdr:colOff>
      <xdr:row>3</xdr:row>
      <xdr:rowOff>38100</xdr:rowOff>
    </xdr:to>
    <xdr:pic>
      <xdr:nvPicPr>
        <xdr:cNvPr id="1" name="Picture 3" descr="nysphsaa-logo.jpg"/>
        <xdr:cNvPicPr preferRelativeResize="1">
          <a:picLocks noChangeAspect="1"/>
        </xdr:cNvPicPr>
      </xdr:nvPicPr>
      <xdr:blipFill>
        <a:blip r:embed="rId1"/>
        <a:stretch>
          <a:fillRect/>
        </a:stretch>
      </xdr:blipFill>
      <xdr:spPr>
        <a:xfrm>
          <a:off x="1038225" y="304800"/>
          <a:ext cx="2066925" cy="676275"/>
        </a:xfrm>
        <a:prstGeom prst="rect">
          <a:avLst/>
        </a:prstGeom>
        <a:noFill/>
        <a:ln w="9525" cmpd="sng">
          <a:noFill/>
        </a:ln>
      </xdr:spPr>
    </xdr:pic>
    <xdr:clientData/>
  </xdr:twoCellAnchor>
  <xdr:twoCellAnchor editAs="oneCell">
    <xdr:from>
      <xdr:col>25</xdr:col>
      <xdr:colOff>447675</xdr:colOff>
      <xdr:row>1</xdr:row>
      <xdr:rowOff>66675</xdr:rowOff>
    </xdr:from>
    <xdr:to>
      <xdr:col>29</xdr:col>
      <xdr:colOff>457200</xdr:colOff>
      <xdr:row>3</xdr:row>
      <xdr:rowOff>57150</xdr:rowOff>
    </xdr:to>
    <xdr:pic>
      <xdr:nvPicPr>
        <xdr:cNvPr id="2" name="Picture 4" descr="nysphsaa-logo.jpg"/>
        <xdr:cNvPicPr preferRelativeResize="1">
          <a:picLocks noChangeAspect="1"/>
        </xdr:cNvPicPr>
      </xdr:nvPicPr>
      <xdr:blipFill>
        <a:blip r:embed="rId1"/>
        <a:stretch>
          <a:fillRect/>
        </a:stretch>
      </xdr:blipFill>
      <xdr:spPr>
        <a:xfrm>
          <a:off x="14868525" y="323850"/>
          <a:ext cx="1990725" cy="676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EFFC_000\Documents\00WrestlingBackups\FormsAndSigns\S9-FormsBook\Form11-NYS-PointsAndWeighInTracking%20Form-CompletedSampl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ints"/>
      <sheetName val="WeighIns"/>
    </sheetNames>
    <sheetDataSet>
      <sheetData sheetId="0">
        <row r="3">
          <cell r="E3" t="str">
            <v>   TEAM:    TEAM NAME</v>
          </cell>
        </row>
        <row r="6">
          <cell r="L6" t="str">
            <v>.</v>
          </cell>
          <cell r="M6" t="str">
            <v>.</v>
          </cell>
          <cell r="N6" t="str">
            <v>.</v>
          </cell>
          <cell r="X6" t="str">
            <v>.</v>
          </cell>
          <cell r="Y6" t="str">
            <v>.</v>
          </cell>
          <cell r="Z6" t="str">
            <v>.</v>
          </cell>
          <cell r="AA6" t="str">
            <v>.</v>
          </cell>
        </row>
        <row r="7">
          <cell r="L7" t="str">
            <v>.</v>
          </cell>
          <cell r="M7" t="str">
            <v>.</v>
          </cell>
          <cell r="N7" t="str">
            <v>.</v>
          </cell>
          <cell r="X7" t="str">
            <v>.</v>
          </cell>
          <cell r="Y7" t="str">
            <v>.</v>
          </cell>
          <cell r="Z7" t="str">
            <v>.</v>
          </cell>
          <cell r="AA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K75"/>
  <sheetViews>
    <sheetView tabSelected="1" zoomScalePageLayoutView="0" workbookViewId="0" topLeftCell="A1">
      <selection activeCell="E3" sqref="E3"/>
    </sheetView>
  </sheetViews>
  <sheetFormatPr defaultColWidth="5.3359375" defaultRowHeight="15"/>
  <cols>
    <col min="1" max="1" width="32.5546875" style="52" customWidth="1"/>
    <col min="2" max="2" width="7.4453125" style="0" customWidth="1"/>
    <col min="3" max="14" width="5.77734375" style="0" customWidth="1"/>
    <col min="15" max="15" width="1.1171875" style="0" customWidth="1"/>
    <col min="16" max="27" width="5.77734375" style="0" customWidth="1"/>
    <col min="28" max="28" width="9.5546875" style="0" customWidth="1"/>
    <col min="29" max="29" width="6.10546875" style="0" customWidth="1"/>
  </cols>
  <sheetData>
    <row r="1" spans="1:15" ht="20.25">
      <c r="A1" s="52" t="s">
        <v>31</v>
      </c>
      <c r="O1" s="41"/>
    </row>
    <row r="2" ht="33.75">
      <c r="E2" s="7" t="s">
        <v>29</v>
      </c>
    </row>
    <row r="3" ht="20.25">
      <c r="E3" t="s">
        <v>28</v>
      </c>
    </row>
    <row r="4" ht="21" thickBot="1"/>
    <row r="5" spans="1:28" ht="20.25">
      <c r="A5" s="53"/>
      <c r="B5" s="30"/>
      <c r="C5" s="33" t="s">
        <v>18</v>
      </c>
      <c r="D5" s="1"/>
      <c r="E5" s="1"/>
      <c r="F5" s="1"/>
      <c r="G5" s="2"/>
      <c r="H5" s="2"/>
      <c r="I5" s="2"/>
      <c r="J5" s="3"/>
      <c r="K5" s="3"/>
      <c r="L5" s="3"/>
      <c r="M5" s="3"/>
      <c r="N5" s="4"/>
      <c r="O5" s="47"/>
      <c r="P5" s="5"/>
      <c r="Q5" s="3"/>
      <c r="R5" s="3"/>
      <c r="S5" s="3" t="s">
        <v>1</v>
      </c>
      <c r="T5" s="3"/>
      <c r="U5" s="3"/>
      <c r="V5" s="3"/>
      <c r="W5" s="3"/>
      <c r="X5" s="3"/>
      <c r="Y5" s="3"/>
      <c r="Z5" s="3"/>
      <c r="AA5" s="6"/>
      <c r="AB5" s="26" t="s">
        <v>15</v>
      </c>
    </row>
    <row r="6" spans="1:37" ht="21" thickBot="1">
      <c r="A6" s="54"/>
      <c r="B6" s="29" t="s">
        <v>0</v>
      </c>
      <c r="C6" s="35" t="s">
        <v>31</v>
      </c>
      <c r="D6" s="35" t="s">
        <v>31</v>
      </c>
      <c r="E6" s="35" t="s">
        <v>31</v>
      </c>
      <c r="F6" s="35" t="s">
        <v>31</v>
      </c>
      <c r="G6" s="35" t="s">
        <v>31</v>
      </c>
      <c r="H6" s="35" t="s">
        <v>31</v>
      </c>
      <c r="I6" s="35" t="s">
        <v>31</v>
      </c>
      <c r="J6" s="35" t="s">
        <v>31</v>
      </c>
      <c r="K6" s="35" t="s">
        <v>31</v>
      </c>
      <c r="L6" s="35" t="s">
        <v>31</v>
      </c>
      <c r="M6" s="35" t="s">
        <v>31</v>
      </c>
      <c r="N6" s="35" t="s">
        <v>31</v>
      </c>
      <c r="O6" s="48"/>
      <c r="P6" s="35" t="s">
        <v>31</v>
      </c>
      <c r="Q6" s="35" t="s">
        <v>31</v>
      </c>
      <c r="R6" s="35" t="s">
        <v>31</v>
      </c>
      <c r="S6" s="35" t="s">
        <v>31</v>
      </c>
      <c r="T6" s="35" t="s">
        <v>31</v>
      </c>
      <c r="U6" s="35" t="s">
        <v>31</v>
      </c>
      <c r="V6" s="35" t="s">
        <v>31</v>
      </c>
      <c r="W6" s="35" t="s">
        <v>31</v>
      </c>
      <c r="X6" s="35" t="s">
        <v>31</v>
      </c>
      <c r="Y6" s="35" t="s">
        <v>31</v>
      </c>
      <c r="Z6" s="35" t="s">
        <v>31</v>
      </c>
      <c r="AA6" s="35" t="s">
        <v>31</v>
      </c>
      <c r="AB6" s="27" t="s">
        <v>13</v>
      </c>
      <c r="AI6" s="18" t="s">
        <v>12</v>
      </c>
      <c r="AJ6" s="18" t="s">
        <v>11</v>
      </c>
      <c r="AK6" s="18" t="s">
        <v>10</v>
      </c>
    </row>
    <row r="7" spans="1:37" s="11" customFormat="1" ht="39.75" customHeight="1" thickBot="1">
      <c r="A7" s="55" t="s">
        <v>19</v>
      </c>
      <c r="B7" s="25" t="s">
        <v>14</v>
      </c>
      <c r="C7" s="36" t="s">
        <v>31</v>
      </c>
      <c r="D7" s="37" t="s">
        <v>31</v>
      </c>
      <c r="E7" s="37" t="s">
        <v>31</v>
      </c>
      <c r="F7" s="37" t="s">
        <v>31</v>
      </c>
      <c r="G7" s="37" t="s">
        <v>31</v>
      </c>
      <c r="H7" s="37" t="s">
        <v>31</v>
      </c>
      <c r="I7" s="37" t="s">
        <v>31</v>
      </c>
      <c r="J7" s="37" t="s">
        <v>31</v>
      </c>
      <c r="K7" s="37" t="s">
        <v>31</v>
      </c>
      <c r="L7" s="37" t="s">
        <v>31</v>
      </c>
      <c r="M7" s="37" t="s">
        <v>31</v>
      </c>
      <c r="N7" s="37" t="s">
        <v>31</v>
      </c>
      <c r="O7" s="49"/>
      <c r="P7" s="37" t="s">
        <v>31</v>
      </c>
      <c r="Q7" s="37" t="s">
        <v>31</v>
      </c>
      <c r="R7" s="37" t="s">
        <v>31</v>
      </c>
      <c r="S7" s="37" t="s">
        <v>31</v>
      </c>
      <c r="T7" s="37" t="s">
        <v>31</v>
      </c>
      <c r="U7" s="37" t="s">
        <v>31</v>
      </c>
      <c r="V7" s="37" t="s">
        <v>31</v>
      </c>
      <c r="W7" s="37" t="s">
        <v>31</v>
      </c>
      <c r="X7" s="37" t="s">
        <v>31</v>
      </c>
      <c r="Y7" s="37" t="s">
        <v>31</v>
      </c>
      <c r="Z7" s="37" t="s">
        <v>31</v>
      </c>
      <c r="AA7" s="37" t="s">
        <v>31</v>
      </c>
      <c r="AB7" s="28" t="s">
        <v>16</v>
      </c>
      <c r="AC7" s="70" t="s">
        <v>32</v>
      </c>
      <c r="AI7" s="19">
        <f>SUM(C7:N7)</f>
        <v>0</v>
      </c>
      <c r="AJ7" s="19">
        <f>SUM(P7:AA7)</f>
        <v>0</v>
      </c>
      <c r="AK7" s="19">
        <f>AI7+AJ7</f>
        <v>0</v>
      </c>
    </row>
    <row r="8" spans="1:37" s="11" customFormat="1" ht="24" thickBot="1">
      <c r="A8" s="56" t="s">
        <v>31</v>
      </c>
      <c r="B8" s="31" t="s">
        <v>17</v>
      </c>
      <c r="C8" s="59"/>
      <c r="D8" s="20"/>
      <c r="E8" s="20"/>
      <c r="F8" s="20"/>
      <c r="G8" s="20"/>
      <c r="H8" s="20"/>
      <c r="I8" s="20"/>
      <c r="J8" s="20"/>
      <c r="K8" s="20"/>
      <c r="L8" s="20"/>
      <c r="M8" s="20"/>
      <c r="N8" s="21"/>
      <c r="O8" s="50"/>
      <c r="P8" s="22"/>
      <c r="Q8" s="20"/>
      <c r="R8" s="20"/>
      <c r="S8" s="20"/>
      <c r="T8" s="20"/>
      <c r="U8" s="20"/>
      <c r="V8" s="20"/>
      <c r="W8" s="20"/>
      <c r="X8" s="20"/>
      <c r="Y8" s="20"/>
      <c r="Z8" s="20"/>
      <c r="AA8" s="23"/>
      <c r="AB8" s="24" t="str">
        <f aca="true" t="shared" si="0" ref="AB8:AB67">IF(AK8&gt;0,AK8," ")</f>
        <v> </v>
      </c>
      <c r="AC8" s="71">
        <f aca="true" t="shared" si="1" ref="AC8:AC48">AI8/2</f>
        <v>0</v>
      </c>
      <c r="AI8" s="19">
        <f aca="true" t="shared" si="2" ref="AI8:AI67">SUM(C8:N8)</f>
        <v>0</v>
      </c>
      <c r="AJ8" s="19">
        <f aca="true" t="shared" si="3" ref="AJ8:AJ67">SUM(P8:AA8)</f>
        <v>0</v>
      </c>
      <c r="AK8" s="19">
        <f aca="true" t="shared" si="4" ref="AK8:AK67">AI8+AJ8</f>
        <v>0</v>
      </c>
    </row>
    <row r="9" spans="1:37" s="11" customFormat="1" ht="24" thickBot="1">
      <c r="A9" s="57" t="s">
        <v>31</v>
      </c>
      <c r="B9" s="31" t="s">
        <v>17</v>
      </c>
      <c r="C9" s="60"/>
      <c r="D9" s="13"/>
      <c r="E9" s="13"/>
      <c r="F9" s="13"/>
      <c r="G9" s="13"/>
      <c r="H9" s="13"/>
      <c r="I9" s="13"/>
      <c r="J9" s="13"/>
      <c r="K9" s="13"/>
      <c r="L9" s="13"/>
      <c r="M9" s="13"/>
      <c r="N9" s="14"/>
      <c r="O9" s="51"/>
      <c r="P9" s="15"/>
      <c r="Q9" s="13"/>
      <c r="R9" s="13"/>
      <c r="S9" s="13"/>
      <c r="T9" s="13"/>
      <c r="U9" s="13"/>
      <c r="V9" s="13"/>
      <c r="W9" s="13"/>
      <c r="X9" s="13"/>
      <c r="Y9" s="13"/>
      <c r="Z9" s="13"/>
      <c r="AA9" s="16"/>
      <c r="AB9" s="17" t="str">
        <f t="shared" si="0"/>
        <v> </v>
      </c>
      <c r="AC9" s="71">
        <f t="shared" si="1"/>
        <v>0</v>
      </c>
      <c r="AI9" s="19">
        <f t="shared" si="2"/>
        <v>0</v>
      </c>
      <c r="AJ9" s="19">
        <f t="shared" si="3"/>
        <v>0</v>
      </c>
      <c r="AK9" s="19">
        <f t="shared" si="4"/>
        <v>0</v>
      </c>
    </row>
    <row r="10" spans="1:37" s="11" customFormat="1" ht="24" thickBot="1">
      <c r="A10" s="57" t="s">
        <v>31</v>
      </c>
      <c r="B10" s="31" t="s">
        <v>17</v>
      </c>
      <c r="C10" s="60"/>
      <c r="D10" s="13"/>
      <c r="E10" s="13"/>
      <c r="F10" s="13"/>
      <c r="G10" s="13"/>
      <c r="H10" s="13"/>
      <c r="I10" s="13"/>
      <c r="J10" s="13"/>
      <c r="K10" s="13"/>
      <c r="L10" s="13"/>
      <c r="M10" s="13"/>
      <c r="N10" s="14"/>
      <c r="O10" s="51"/>
      <c r="P10" s="15"/>
      <c r="Q10" s="13"/>
      <c r="R10" s="13"/>
      <c r="S10" s="13"/>
      <c r="T10" s="13"/>
      <c r="U10" s="13"/>
      <c r="V10" s="13"/>
      <c r="W10" s="13"/>
      <c r="X10" s="13"/>
      <c r="Y10" s="13"/>
      <c r="Z10" s="13"/>
      <c r="AA10" s="16"/>
      <c r="AB10" s="17" t="str">
        <f t="shared" si="0"/>
        <v> </v>
      </c>
      <c r="AC10" s="71">
        <f>AI10/2</f>
        <v>0</v>
      </c>
      <c r="AI10" s="19">
        <f t="shared" si="2"/>
        <v>0</v>
      </c>
      <c r="AJ10" s="19">
        <f t="shared" si="3"/>
        <v>0</v>
      </c>
      <c r="AK10" s="19">
        <f t="shared" si="4"/>
        <v>0</v>
      </c>
    </row>
    <row r="11" spans="1:37" s="11" customFormat="1" ht="24" thickBot="1">
      <c r="A11" s="57" t="s">
        <v>31</v>
      </c>
      <c r="B11" s="31" t="s">
        <v>17</v>
      </c>
      <c r="C11" s="60"/>
      <c r="D11" s="13"/>
      <c r="E11" s="13"/>
      <c r="F11" s="13"/>
      <c r="G11" s="13"/>
      <c r="H11" s="13"/>
      <c r="I11" s="13"/>
      <c r="J11" s="13"/>
      <c r="K11" s="13"/>
      <c r="L11" s="13"/>
      <c r="M11" s="13"/>
      <c r="N11" s="14"/>
      <c r="O11" s="51"/>
      <c r="P11" s="15"/>
      <c r="Q11" s="13"/>
      <c r="R11" s="13"/>
      <c r="S11" s="13"/>
      <c r="T11" s="13"/>
      <c r="U11" s="13"/>
      <c r="V11" s="13"/>
      <c r="W11" s="13"/>
      <c r="X11" s="13"/>
      <c r="Y11" s="13"/>
      <c r="Z11" s="13"/>
      <c r="AA11" s="16"/>
      <c r="AB11" s="17" t="str">
        <f t="shared" si="0"/>
        <v> </v>
      </c>
      <c r="AC11" s="71">
        <f t="shared" si="1"/>
        <v>0</v>
      </c>
      <c r="AI11" s="19">
        <f t="shared" si="2"/>
        <v>0</v>
      </c>
      <c r="AJ11" s="19">
        <f t="shared" si="3"/>
        <v>0</v>
      </c>
      <c r="AK11" s="19">
        <f t="shared" si="4"/>
        <v>0</v>
      </c>
    </row>
    <row r="12" spans="1:37" s="11" customFormat="1" ht="24" thickBot="1">
      <c r="A12" s="57" t="s">
        <v>31</v>
      </c>
      <c r="B12" s="31" t="s">
        <v>17</v>
      </c>
      <c r="C12" s="60"/>
      <c r="D12" s="13"/>
      <c r="E12" s="13"/>
      <c r="F12" s="13"/>
      <c r="G12" s="13"/>
      <c r="H12" s="13"/>
      <c r="I12" s="13"/>
      <c r="J12" s="13"/>
      <c r="K12" s="13"/>
      <c r="L12" s="13"/>
      <c r="M12" s="13"/>
      <c r="N12" s="14"/>
      <c r="O12" s="51"/>
      <c r="P12" s="15"/>
      <c r="Q12" s="13"/>
      <c r="R12" s="13"/>
      <c r="S12" s="13"/>
      <c r="T12" s="13"/>
      <c r="U12" s="13"/>
      <c r="V12" s="13"/>
      <c r="W12" s="13"/>
      <c r="X12" s="13"/>
      <c r="Y12" s="13"/>
      <c r="Z12" s="13"/>
      <c r="AA12" s="16"/>
      <c r="AB12" s="17" t="str">
        <f t="shared" si="0"/>
        <v> </v>
      </c>
      <c r="AC12" s="71">
        <f t="shared" si="1"/>
        <v>0</v>
      </c>
      <c r="AI12" s="19">
        <f t="shared" si="2"/>
        <v>0</v>
      </c>
      <c r="AJ12" s="19">
        <f t="shared" si="3"/>
        <v>0</v>
      </c>
      <c r="AK12" s="19">
        <f t="shared" si="4"/>
        <v>0</v>
      </c>
    </row>
    <row r="13" spans="1:37" s="11" customFormat="1" ht="24" thickBot="1">
      <c r="A13" s="57" t="s">
        <v>31</v>
      </c>
      <c r="B13" s="31" t="s">
        <v>17</v>
      </c>
      <c r="C13" s="60"/>
      <c r="D13" s="13"/>
      <c r="E13" s="13"/>
      <c r="F13" s="13"/>
      <c r="G13" s="13"/>
      <c r="H13" s="13"/>
      <c r="I13" s="13"/>
      <c r="J13" s="13"/>
      <c r="K13" s="13"/>
      <c r="L13" s="13"/>
      <c r="M13" s="13"/>
      <c r="N13" s="14"/>
      <c r="O13" s="51"/>
      <c r="P13" s="15"/>
      <c r="Q13" s="13"/>
      <c r="R13" s="13"/>
      <c r="S13" s="13"/>
      <c r="T13" s="13"/>
      <c r="U13" s="13"/>
      <c r="V13" s="13"/>
      <c r="W13" s="13"/>
      <c r="X13" s="13"/>
      <c r="Y13" s="13"/>
      <c r="Z13" s="13"/>
      <c r="AA13" s="16"/>
      <c r="AB13" s="17" t="str">
        <f t="shared" si="0"/>
        <v> </v>
      </c>
      <c r="AC13" s="71">
        <f t="shared" si="1"/>
        <v>0</v>
      </c>
      <c r="AI13" s="19">
        <f t="shared" si="2"/>
        <v>0</v>
      </c>
      <c r="AJ13" s="19">
        <f t="shared" si="3"/>
        <v>0</v>
      </c>
      <c r="AK13" s="19">
        <f t="shared" si="4"/>
        <v>0</v>
      </c>
    </row>
    <row r="14" spans="1:37" s="11" customFormat="1" ht="24" thickBot="1">
      <c r="A14" s="57" t="s">
        <v>31</v>
      </c>
      <c r="B14" s="31" t="s">
        <v>17</v>
      </c>
      <c r="C14" s="60"/>
      <c r="D14" s="13"/>
      <c r="E14" s="13"/>
      <c r="F14" s="13"/>
      <c r="G14" s="13"/>
      <c r="H14" s="13"/>
      <c r="I14" s="13"/>
      <c r="J14" s="13"/>
      <c r="K14" s="13"/>
      <c r="L14" s="13"/>
      <c r="M14" s="13"/>
      <c r="N14" s="14"/>
      <c r="O14" s="51"/>
      <c r="P14" s="15"/>
      <c r="Q14" s="13"/>
      <c r="R14" s="13"/>
      <c r="S14" s="13"/>
      <c r="T14" s="13"/>
      <c r="U14" s="13"/>
      <c r="V14" s="13"/>
      <c r="W14" s="13"/>
      <c r="X14" s="13"/>
      <c r="Y14" s="13"/>
      <c r="Z14" s="13"/>
      <c r="AA14" s="16"/>
      <c r="AB14" s="17" t="str">
        <f t="shared" si="0"/>
        <v> </v>
      </c>
      <c r="AC14" s="71">
        <f t="shared" si="1"/>
        <v>0</v>
      </c>
      <c r="AI14" s="19">
        <f t="shared" si="2"/>
        <v>0</v>
      </c>
      <c r="AJ14" s="19">
        <f t="shared" si="3"/>
        <v>0</v>
      </c>
      <c r="AK14" s="19">
        <f t="shared" si="4"/>
        <v>0</v>
      </c>
    </row>
    <row r="15" spans="1:37" s="11" customFormat="1" ht="24" thickBot="1">
      <c r="A15" s="57" t="s">
        <v>31</v>
      </c>
      <c r="B15" s="31" t="s">
        <v>17</v>
      </c>
      <c r="C15" s="60"/>
      <c r="D15" s="13"/>
      <c r="E15" s="13"/>
      <c r="F15" s="13"/>
      <c r="G15" s="13"/>
      <c r="H15" s="13"/>
      <c r="I15" s="13"/>
      <c r="J15" s="13"/>
      <c r="K15" s="13"/>
      <c r="L15" s="13"/>
      <c r="M15" s="13"/>
      <c r="N15" s="14"/>
      <c r="O15" s="51"/>
      <c r="P15" s="15"/>
      <c r="Q15" s="13"/>
      <c r="R15" s="13"/>
      <c r="S15" s="13"/>
      <c r="T15" s="13"/>
      <c r="U15" s="13"/>
      <c r="V15" s="13"/>
      <c r="W15" s="13"/>
      <c r="X15" s="13"/>
      <c r="Y15" s="13"/>
      <c r="Z15" s="13"/>
      <c r="AA15" s="16"/>
      <c r="AB15" s="17" t="str">
        <f t="shared" si="0"/>
        <v> </v>
      </c>
      <c r="AC15" s="71">
        <f t="shared" si="1"/>
        <v>0</v>
      </c>
      <c r="AI15" s="19">
        <f t="shared" si="2"/>
        <v>0</v>
      </c>
      <c r="AJ15" s="19">
        <f t="shared" si="3"/>
        <v>0</v>
      </c>
      <c r="AK15" s="19">
        <f t="shared" si="4"/>
        <v>0</v>
      </c>
    </row>
    <row r="16" spans="1:37" s="11" customFormat="1" ht="24" thickBot="1">
      <c r="A16" s="57" t="s">
        <v>31</v>
      </c>
      <c r="B16" s="31" t="s">
        <v>17</v>
      </c>
      <c r="C16" s="60"/>
      <c r="D16" s="13"/>
      <c r="E16" s="13"/>
      <c r="F16" s="13"/>
      <c r="G16" s="13"/>
      <c r="H16" s="13"/>
      <c r="I16" s="13"/>
      <c r="J16" s="13"/>
      <c r="K16" s="13"/>
      <c r="L16" s="13"/>
      <c r="M16" s="13"/>
      <c r="N16" s="14"/>
      <c r="O16" s="51"/>
      <c r="P16" s="15"/>
      <c r="Q16" s="13"/>
      <c r="R16" s="13"/>
      <c r="S16" s="13"/>
      <c r="T16" s="13"/>
      <c r="U16" s="13"/>
      <c r="V16" s="13"/>
      <c r="W16" s="13"/>
      <c r="X16" s="13"/>
      <c r="Y16" s="13"/>
      <c r="Z16" s="13"/>
      <c r="AA16" s="16"/>
      <c r="AB16" s="17" t="str">
        <f t="shared" si="0"/>
        <v> </v>
      </c>
      <c r="AC16" s="71">
        <f t="shared" si="1"/>
        <v>0</v>
      </c>
      <c r="AI16" s="19">
        <f t="shared" si="2"/>
        <v>0</v>
      </c>
      <c r="AJ16" s="19">
        <f t="shared" si="3"/>
        <v>0</v>
      </c>
      <c r="AK16" s="19">
        <f t="shared" si="4"/>
        <v>0</v>
      </c>
    </row>
    <row r="17" spans="1:37" s="11" customFormat="1" ht="24" thickBot="1">
      <c r="A17" s="57" t="s">
        <v>31</v>
      </c>
      <c r="B17" s="31" t="s">
        <v>17</v>
      </c>
      <c r="C17" s="60"/>
      <c r="D17" s="13"/>
      <c r="E17" s="13"/>
      <c r="F17" s="13"/>
      <c r="G17" s="13"/>
      <c r="H17" s="13"/>
      <c r="I17" s="13"/>
      <c r="J17" s="13"/>
      <c r="K17" s="13"/>
      <c r="L17" s="13"/>
      <c r="M17" s="13"/>
      <c r="N17" s="14"/>
      <c r="O17" s="51"/>
      <c r="P17" s="15"/>
      <c r="Q17" s="13"/>
      <c r="R17" s="13"/>
      <c r="S17" s="13"/>
      <c r="T17" s="13"/>
      <c r="U17" s="13"/>
      <c r="V17" s="13"/>
      <c r="W17" s="13"/>
      <c r="X17" s="13"/>
      <c r="Y17" s="13"/>
      <c r="Z17" s="13"/>
      <c r="AA17" s="16"/>
      <c r="AB17" s="17" t="str">
        <f t="shared" si="0"/>
        <v> </v>
      </c>
      <c r="AC17" s="71">
        <f t="shared" si="1"/>
        <v>0</v>
      </c>
      <c r="AI17" s="19">
        <f t="shared" si="2"/>
        <v>0</v>
      </c>
      <c r="AJ17" s="19">
        <f t="shared" si="3"/>
        <v>0</v>
      </c>
      <c r="AK17" s="19">
        <f t="shared" si="4"/>
        <v>0</v>
      </c>
    </row>
    <row r="18" spans="1:37" s="11" customFormat="1" ht="24" thickBot="1">
      <c r="A18" s="57" t="s">
        <v>31</v>
      </c>
      <c r="B18" s="31" t="s">
        <v>17</v>
      </c>
      <c r="C18" s="60"/>
      <c r="D18" s="13"/>
      <c r="E18" s="13"/>
      <c r="F18" s="13"/>
      <c r="G18" s="13"/>
      <c r="H18" s="13"/>
      <c r="I18" s="13"/>
      <c r="J18" s="13"/>
      <c r="K18" s="13"/>
      <c r="L18" s="13"/>
      <c r="M18" s="13"/>
      <c r="N18" s="14"/>
      <c r="O18" s="51"/>
      <c r="P18" s="15"/>
      <c r="Q18" s="13"/>
      <c r="R18" s="13"/>
      <c r="S18" s="13"/>
      <c r="T18" s="13"/>
      <c r="U18" s="13"/>
      <c r="V18" s="13"/>
      <c r="W18" s="13"/>
      <c r="X18" s="13"/>
      <c r="Y18" s="13"/>
      <c r="Z18" s="13"/>
      <c r="AA18" s="16"/>
      <c r="AB18" s="17" t="str">
        <f t="shared" si="0"/>
        <v> </v>
      </c>
      <c r="AC18" s="71">
        <f t="shared" si="1"/>
        <v>0</v>
      </c>
      <c r="AI18" s="19">
        <f t="shared" si="2"/>
        <v>0</v>
      </c>
      <c r="AJ18" s="19">
        <f t="shared" si="3"/>
        <v>0</v>
      </c>
      <c r="AK18" s="19">
        <f t="shared" si="4"/>
        <v>0</v>
      </c>
    </row>
    <row r="19" spans="1:37" s="11" customFormat="1" ht="24" thickBot="1">
      <c r="A19" s="57" t="s">
        <v>31</v>
      </c>
      <c r="B19" s="31" t="s">
        <v>17</v>
      </c>
      <c r="C19" s="60"/>
      <c r="D19" s="13"/>
      <c r="E19" s="13"/>
      <c r="F19" s="13"/>
      <c r="G19" s="13"/>
      <c r="H19" s="13"/>
      <c r="I19" s="13"/>
      <c r="J19" s="13"/>
      <c r="K19" s="13"/>
      <c r="L19" s="13"/>
      <c r="M19" s="13"/>
      <c r="N19" s="14"/>
      <c r="O19" s="51"/>
      <c r="P19" s="15"/>
      <c r="Q19" s="13"/>
      <c r="R19" s="13"/>
      <c r="S19" s="13"/>
      <c r="T19" s="13"/>
      <c r="U19" s="13"/>
      <c r="V19" s="13"/>
      <c r="W19" s="13"/>
      <c r="X19" s="13"/>
      <c r="Y19" s="13"/>
      <c r="Z19" s="13"/>
      <c r="AA19" s="16"/>
      <c r="AB19" s="17" t="str">
        <f t="shared" si="0"/>
        <v> </v>
      </c>
      <c r="AC19" s="71">
        <f t="shared" si="1"/>
        <v>0</v>
      </c>
      <c r="AI19" s="19">
        <f t="shared" si="2"/>
        <v>0</v>
      </c>
      <c r="AJ19" s="19">
        <f t="shared" si="3"/>
        <v>0</v>
      </c>
      <c r="AK19" s="19">
        <f t="shared" si="4"/>
        <v>0</v>
      </c>
    </row>
    <row r="20" spans="1:37" s="11" customFormat="1" ht="24" thickBot="1">
      <c r="A20" s="57" t="s">
        <v>31</v>
      </c>
      <c r="B20" s="31" t="s">
        <v>17</v>
      </c>
      <c r="C20" s="60"/>
      <c r="D20" s="13"/>
      <c r="E20" s="13"/>
      <c r="F20" s="13"/>
      <c r="G20" s="13"/>
      <c r="H20" s="13"/>
      <c r="I20" s="13"/>
      <c r="J20" s="13"/>
      <c r="K20" s="13"/>
      <c r="L20" s="13"/>
      <c r="M20" s="13"/>
      <c r="N20" s="14"/>
      <c r="O20" s="51"/>
      <c r="P20" s="15"/>
      <c r="Q20" s="13"/>
      <c r="R20" s="13"/>
      <c r="S20" s="13"/>
      <c r="T20" s="13"/>
      <c r="U20" s="13"/>
      <c r="V20" s="13"/>
      <c r="W20" s="13"/>
      <c r="X20" s="13"/>
      <c r="Y20" s="13"/>
      <c r="Z20" s="13"/>
      <c r="AA20" s="16"/>
      <c r="AB20" s="17" t="str">
        <f t="shared" si="0"/>
        <v> </v>
      </c>
      <c r="AC20" s="71">
        <f t="shared" si="1"/>
        <v>0</v>
      </c>
      <c r="AI20" s="19">
        <f t="shared" si="2"/>
        <v>0</v>
      </c>
      <c r="AJ20" s="19">
        <f t="shared" si="3"/>
        <v>0</v>
      </c>
      <c r="AK20" s="19">
        <f t="shared" si="4"/>
        <v>0</v>
      </c>
    </row>
    <row r="21" spans="1:37" s="11" customFormat="1" ht="24" thickBot="1">
      <c r="A21" s="57" t="s">
        <v>31</v>
      </c>
      <c r="B21" s="31" t="s">
        <v>17</v>
      </c>
      <c r="C21" s="60"/>
      <c r="D21" s="13"/>
      <c r="E21" s="13"/>
      <c r="F21" s="13"/>
      <c r="G21" s="13"/>
      <c r="H21" s="13"/>
      <c r="I21" s="13"/>
      <c r="J21" s="13"/>
      <c r="K21" s="13"/>
      <c r="L21" s="13"/>
      <c r="M21" s="13"/>
      <c r="N21" s="14"/>
      <c r="O21" s="51"/>
      <c r="P21" s="15"/>
      <c r="Q21" s="13"/>
      <c r="R21" s="13"/>
      <c r="S21" s="13"/>
      <c r="T21" s="13"/>
      <c r="U21" s="13"/>
      <c r="V21" s="13"/>
      <c r="W21" s="13"/>
      <c r="X21" s="13"/>
      <c r="Y21" s="13"/>
      <c r="Z21" s="13"/>
      <c r="AA21" s="16"/>
      <c r="AB21" s="17" t="str">
        <f t="shared" si="0"/>
        <v> </v>
      </c>
      <c r="AC21" s="71">
        <f t="shared" si="1"/>
        <v>0</v>
      </c>
      <c r="AI21" s="19">
        <f t="shared" si="2"/>
        <v>0</v>
      </c>
      <c r="AJ21" s="19">
        <f t="shared" si="3"/>
        <v>0</v>
      </c>
      <c r="AK21" s="19">
        <f t="shared" si="4"/>
        <v>0</v>
      </c>
    </row>
    <row r="22" spans="1:37" s="11" customFormat="1" ht="24" thickBot="1">
      <c r="A22" s="57" t="s">
        <v>31</v>
      </c>
      <c r="B22" s="31" t="s">
        <v>17</v>
      </c>
      <c r="C22" s="60"/>
      <c r="D22" s="13"/>
      <c r="E22" s="13"/>
      <c r="F22" s="13"/>
      <c r="G22" s="13"/>
      <c r="H22" s="13"/>
      <c r="I22" s="13"/>
      <c r="J22" s="13"/>
      <c r="K22" s="13"/>
      <c r="L22" s="13"/>
      <c r="M22" s="13"/>
      <c r="N22" s="14"/>
      <c r="O22" s="51"/>
      <c r="P22" s="15"/>
      <c r="Q22" s="13"/>
      <c r="R22" s="13"/>
      <c r="S22" s="13"/>
      <c r="T22" s="13"/>
      <c r="U22" s="13"/>
      <c r="V22" s="13"/>
      <c r="W22" s="13"/>
      <c r="X22" s="13"/>
      <c r="Y22" s="13"/>
      <c r="Z22" s="13"/>
      <c r="AA22" s="16"/>
      <c r="AB22" s="17" t="str">
        <f t="shared" si="0"/>
        <v> </v>
      </c>
      <c r="AC22" s="71">
        <f t="shared" si="1"/>
        <v>0</v>
      </c>
      <c r="AI22" s="19">
        <f t="shared" si="2"/>
        <v>0</v>
      </c>
      <c r="AJ22" s="19">
        <f t="shared" si="3"/>
        <v>0</v>
      </c>
      <c r="AK22" s="19">
        <f t="shared" si="4"/>
        <v>0</v>
      </c>
    </row>
    <row r="23" spans="1:37" s="11" customFormat="1" ht="24" thickBot="1">
      <c r="A23" s="57" t="s">
        <v>31</v>
      </c>
      <c r="B23" s="31" t="s">
        <v>17</v>
      </c>
      <c r="C23" s="60"/>
      <c r="D23" s="13"/>
      <c r="E23" s="13"/>
      <c r="F23" s="13"/>
      <c r="G23" s="13"/>
      <c r="H23" s="13"/>
      <c r="I23" s="13"/>
      <c r="J23" s="13"/>
      <c r="K23" s="13"/>
      <c r="L23" s="13"/>
      <c r="M23" s="13"/>
      <c r="N23" s="14"/>
      <c r="O23" s="51"/>
      <c r="P23" s="15"/>
      <c r="Q23" s="13"/>
      <c r="R23" s="13"/>
      <c r="S23" s="13"/>
      <c r="T23" s="13"/>
      <c r="U23" s="13"/>
      <c r="V23" s="13"/>
      <c r="W23" s="13"/>
      <c r="X23" s="13"/>
      <c r="Y23" s="13"/>
      <c r="Z23" s="13"/>
      <c r="AA23" s="16"/>
      <c r="AB23" s="17" t="str">
        <f t="shared" si="0"/>
        <v> </v>
      </c>
      <c r="AC23" s="71">
        <f t="shared" si="1"/>
        <v>0</v>
      </c>
      <c r="AI23" s="19">
        <f t="shared" si="2"/>
        <v>0</v>
      </c>
      <c r="AJ23" s="19">
        <f t="shared" si="3"/>
        <v>0</v>
      </c>
      <c r="AK23" s="19">
        <f t="shared" si="4"/>
        <v>0</v>
      </c>
    </row>
    <row r="24" spans="1:37" s="11" customFormat="1" ht="24" thickBot="1">
      <c r="A24" s="57" t="s">
        <v>31</v>
      </c>
      <c r="B24" s="31" t="s">
        <v>17</v>
      </c>
      <c r="C24" s="60"/>
      <c r="D24" s="13"/>
      <c r="E24" s="13"/>
      <c r="F24" s="13"/>
      <c r="G24" s="13"/>
      <c r="H24" s="13"/>
      <c r="I24" s="13"/>
      <c r="J24" s="13"/>
      <c r="K24" s="13"/>
      <c r="L24" s="13"/>
      <c r="M24" s="13"/>
      <c r="N24" s="14"/>
      <c r="O24" s="51"/>
      <c r="P24" s="15"/>
      <c r="Q24" s="13"/>
      <c r="R24" s="13"/>
      <c r="S24" s="13"/>
      <c r="T24" s="13"/>
      <c r="U24" s="13"/>
      <c r="V24" s="13"/>
      <c r="W24" s="13"/>
      <c r="X24" s="13"/>
      <c r="Y24" s="13"/>
      <c r="Z24" s="13"/>
      <c r="AA24" s="16"/>
      <c r="AB24" s="17" t="str">
        <f t="shared" si="0"/>
        <v> </v>
      </c>
      <c r="AC24" s="71">
        <f t="shared" si="1"/>
        <v>0</v>
      </c>
      <c r="AI24" s="19">
        <f t="shared" si="2"/>
        <v>0</v>
      </c>
      <c r="AJ24" s="19">
        <f t="shared" si="3"/>
        <v>0</v>
      </c>
      <c r="AK24" s="19">
        <f t="shared" si="4"/>
        <v>0</v>
      </c>
    </row>
    <row r="25" spans="1:37" s="11" customFormat="1" ht="24" thickBot="1">
      <c r="A25" s="57" t="s">
        <v>31</v>
      </c>
      <c r="B25" s="31" t="s">
        <v>17</v>
      </c>
      <c r="C25" s="60"/>
      <c r="D25" s="13"/>
      <c r="E25" s="13"/>
      <c r="F25" s="13"/>
      <c r="G25" s="13"/>
      <c r="H25" s="13"/>
      <c r="I25" s="13"/>
      <c r="J25" s="13"/>
      <c r="K25" s="13"/>
      <c r="L25" s="13"/>
      <c r="M25" s="13"/>
      <c r="N25" s="14"/>
      <c r="O25" s="51"/>
      <c r="P25" s="15"/>
      <c r="Q25" s="13"/>
      <c r="R25" s="13"/>
      <c r="S25" s="13"/>
      <c r="T25" s="13"/>
      <c r="U25" s="13"/>
      <c r="V25" s="13"/>
      <c r="W25" s="13"/>
      <c r="X25" s="13"/>
      <c r="Y25" s="13"/>
      <c r="Z25" s="13"/>
      <c r="AA25" s="16"/>
      <c r="AB25" s="17" t="str">
        <f t="shared" si="0"/>
        <v> </v>
      </c>
      <c r="AC25" s="71">
        <f t="shared" si="1"/>
        <v>0</v>
      </c>
      <c r="AI25" s="19">
        <f t="shared" si="2"/>
        <v>0</v>
      </c>
      <c r="AJ25" s="19">
        <f t="shared" si="3"/>
        <v>0</v>
      </c>
      <c r="AK25" s="19">
        <f t="shared" si="4"/>
        <v>0</v>
      </c>
    </row>
    <row r="26" spans="1:37" s="11" customFormat="1" ht="24" thickBot="1">
      <c r="A26" s="57" t="s">
        <v>31</v>
      </c>
      <c r="B26" s="31" t="s">
        <v>17</v>
      </c>
      <c r="C26" s="60"/>
      <c r="D26" s="13"/>
      <c r="E26" s="13"/>
      <c r="F26" s="13"/>
      <c r="G26" s="13"/>
      <c r="H26" s="13"/>
      <c r="I26" s="13"/>
      <c r="J26" s="13"/>
      <c r="K26" s="13"/>
      <c r="L26" s="13"/>
      <c r="M26" s="13"/>
      <c r="N26" s="14"/>
      <c r="O26" s="51"/>
      <c r="P26" s="15"/>
      <c r="Q26" s="13"/>
      <c r="R26" s="13"/>
      <c r="S26" s="13"/>
      <c r="T26" s="13"/>
      <c r="U26" s="13"/>
      <c r="V26" s="13"/>
      <c r="W26" s="13"/>
      <c r="X26" s="13"/>
      <c r="Y26" s="13"/>
      <c r="Z26" s="13"/>
      <c r="AA26" s="16"/>
      <c r="AB26" s="17" t="str">
        <f t="shared" si="0"/>
        <v> </v>
      </c>
      <c r="AC26" s="71">
        <f t="shared" si="1"/>
        <v>0</v>
      </c>
      <c r="AI26" s="19">
        <f t="shared" si="2"/>
        <v>0</v>
      </c>
      <c r="AJ26" s="19">
        <f t="shared" si="3"/>
        <v>0</v>
      </c>
      <c r="AK26" s="19">
        <f t="shared" si="4"/>
        <v>0</v>
      </c>
    </row>
    <row r="27" spans="1:37" s="11" customFormat="1" ht="24" thickBot="1">
      <c r="A27" s="57" t="s">
        <v>31</v>
      </c>
      <c r="B27" s="31" t="s">
        <v>17</v>
      </c>
      <c r="C27" s="60"/>
      <c r="D27" s="13"/>
      <c r="E27" s="13"/>
      <c r="F27" s="13"/>
      <c r="G27" s="13"/>
      <c r="H27" s="13"/>
      <c r="I27" s="13"/>
      <c r="J27" s="13"/>
      <c r="K27" s="13"/>
      <c r="L27" s="13"/>
      <c r="M27" s="13"/>
      <c r="N27" s="14"/>
      <c r="O27" s="51"/>
      <c r="P27" s="15"/>
      <c r="Q27" s="13"/>
      <c r="R27" s="13"/>
      <c r="S27" s="13"/>
      <c r="T27" s="13"/>
      <c r="U27" s="13"/>
      <c r="V27" s="13"/>
      <c r="W27" s="13"/>
      <c r="X27" s="13"/>
      <c r="Y27" s="13"/>
      <c r="Z27" s="13"/>
      <c r="AA27" s="16"/>
      <c r="AB27" s="17" t="str">
        <f t="shared" si="0"/>
        <v> </v>
      </c>
      <c r="AC27" s="71">
        <f t="shared" si="1"/>
        <v>0</v>
      </c>
      <c r="AI27" s="19">
        <f t="shared" si="2"/>
        <v>0</v>
      </c>
      <c r="AJ27" s="19">
        <f t="shared" si="3"/>
        <v>0</v>
      </c>
      <c r="AK27" s="19">
        <f t="shared" si="4"/>
        <v>0</v>
      </c>
    </row>
    <row r="28" spans="1:37" s="11" customFormat="1" ht="24" thickBot="1">
      <c r="A28" s="57" t="s">
        <v>31</v>
      </c>
      <c r="B28" s="31" t="s">
        <v>17</v>
      </c>
      <c r="C28" s="60"/>
      <c r="D28" s="13"/>
      <c r="E28" s="13"/>
      <c r="F28" s="13"/>
      <c r="G28" s="13"/>
      <c r="H28" s="13"/>
      <c r="I28" s="13"/>
      <c r="J28" s="13"/>
      <c r="K28" s="13"/>
      <c r="L28" s="13"/>
      <c r="M28" s="13"/>
      <c r="N28" s="14"/>
      <c r="O28" s="51"/>
      <c r="P28" s="15"/>
      <c r="Q28" s="13"/>
      <c r="R28" s="13"/>
      <c r="S28" s="13"/>
      <c r="T28" s="13"/>
      <c r="U28" s="13"/>
      <c r="V28" s="13"/>
      <c r="W28" s="13"/>
      <c r="X28" s="13"/>
      <c r="Y28" s="13"/>
      <c r="Z28" s="13"/>
      <c r="AA28" s="16"/>
      <c r="AB28" s="17" t="str">
        <f t="shared" si="0"/>
        <v> </v>
      </c>
      <c r="AC28" s="71">
        <f t="shared" si="1"/>
        <v>0</v>
      </c>
      <c r="AI28" s="19">
        <f t="shared" si="2"/>
        <v>0</v>
      </c>
      <c r="AJ28" s="19">
        <f t="shared" si="3"/>
        <v>0</v>
      </c>
      <c r="AK28" s="19">
        <f t="shared" si="4"/>
        <v>0</v>
      </c>
    </row>
    <row r="29" spans="1:37" s="11" customFormat="1" ht="24" thickBot="1">
      <c r="A29" s="57" t="s">
        <v>31</v>
      </c>
      <c r="B29" s="31" t="s">
        <v>17</v>
      </c>
      <c r="C29" s="60"/>
      <c r="D29" s="13"/>
      <c r="E29" s="13"/>
      <c r="F29" s="13"/>
      <c r="G29" s="13"/>
      <c r="H29" s="13"/>
      <c r="I29" s="13"/>
      <c r="J29" s="13"/>
      <c r="K29" s="13"/>
      <c r="L29" s="13"/>
      <c r="M29" s="13"/>
      <c r="N29" s="14"/>
      <c r="O29" s="51"/>
      <c r="P29" s="15"/>
      <c r="Q29" s="13"/>
      <c r="R29" s="13"/>
      <c r="S29" s="13"/>
      <c r="T29" s="13"/>
      <c r="U29" s="13"/>
      <c r="V29" s="13"/>
      <c r="W29" s="13"/>
      <c r="X29" s="13"/>
      <c r="Y29" s="13"/>
      <c r="Z29" s="13"/>
      <c r="AA29" s="16"/>
      <c r="AB29" s="17" t="str">
        <f t="shared" si="0"/>
        <v> </v>
      </c>
      <c r="AC29" s="71">
        <f t="shared" si="1"/>
        <v>0</v>
      </c>
      <c r="AI29" s="19">
        <f t="shared" si="2"/>
        <v>0</v>
      </c>
      <c r="AJ29" s="19">
        <f t="shared" si="3"/>
        <v>0</v>
      </c>
      <c r="AK29" s="19">
        <f t="shared" si="4"/>
        <v>0</v>
      </c>
    </row>
    <row r="30" spans="1:37" s="11" customFormat="1" ht="24" thickBot="1">
      <c r="A30" s="57" t="s">
        <v>31</v>
      </c>
      <c r="B30" s="31" t="s">
        <v>17</v>
      </c>
      <c r="C30" s="60"/>
      <c r="D30" s="13"/>
      <c r="E30" s="13"/>
      <c r="F30" s="13"/>
      <c r="G30" s="13"/>
      <c r="H30" s="13"/>
      <c r="I30" s="13"/>
      <c r="J30" s="13"/>
      <c r="K30" s="13"/>
      <c r="L30" s="13"/>
      <c r="M30" s="13"/>
      <c r="N30" s="14"/>
      <c r="O30" s="51"/>
      <c r="P30" s="15"/>
      <c r="Q30" s="13"/>
      <c r="R30" s="13"/>
      <c r="S30" s="13"/>
      <c r="T30" s="13"/>
      <c r="U30" s="13"/>
      <c r="V30" s="13"/>
      <c r="W30" s="13"/>
      <c r="X30" s="13"/>
      <c r="Y30" s="13"/>
      <c r="Z30" s="13"/>
      <c r="AA30" s="16"/>
      <c r="AB30" s="17" t="str">
        <f t="shared" si="0"/>
        <v> </v>
      </c>
      <c r="AC30" s="71">
        <f t="shared" si="1"/>
        <v>0</v>
      </c>
      <c r="AI30" s="19">
        <f t="shared" si="2"/>
        <v>0</v>
      </c>
      <c r="AJ30" s="19">
        <f t="shared" si="3"/>
        <v>0</v>
      </c>
      <c r="AK30" s="19">
        <f t="shared" si="4"/>
        <v>0</v>
      </c>
    </row>
    <row r="31" spans="1:37" s="11" customFormat="1" ht="24" thickBot="1">
      <c r="A31" s="57" t="s">
        <v>31</v>
      </c>
      <c r="B31" s="31" t="s">
        <v>17</v>
      </c>
      <c r="C31" s="60"/>
      <c r="D31" s="13"/>
      <c r="E31" s="13"/>
      <c r="F31" s="13"/>
      <c r="G31" s="13"/>
      <c r="H31" s="13"/>
      <c r="I31" s="13"/>
      <c r="J31" s="13"/>
      <c r="K31" s="13"/>
      <c r="L31" s="13"/>
      <c r="M31" s="13"/>
      <c r="N31" s="14"/>
      <c r="O31" s="51"/>
      <c r="P31" s="15"/>
      <c r="Q31" s="13"/>
      <c r="R31" s="13"/>
      <c r="S31" s="13"/>
      <c r="T31" s="13"/>
      <c r="U31" s="13"/>
      <c r="V31" s="13"/>
      <c r="W31" s="13"/>
      <c r="X31" s="13"/>
      <c r="Y31" s="13"/>
      <c r="Z31" s="13"/>
      <c r="AA31" s="16"/>
      <c r="AB31" s="17" t="str">
        <f t="shared" si="0"/>
        <v> </v>
      </c>
      <c r="AC31" s="71">
        <f t="shared" si="1"/>
        <v>0</v>
      </c>
      <c r="AI31" s="19">
        <f t="shared" si="2"/>
        <v>0</v>
      </c>
      <c r="AJ31" s="19">
        <f t="shared" si="3"/>
        <v>0</v>
      </c>
      <c r="AK31" s="19">
        <f t="shared" si="4"/>
        <v>0</v>
      </c>
    </row>
    <row r="32" spans="1:37" s="11" customFormat="1" ht="24" thickBot="1">
      <c r="A32" s="57" t="s">
        <v>31</v>
      </c>
      <c r="B32" s="31" t="s">
        <v>17</v>
      </c>
      <c r="C32" s="60"/>
      <c r="D32" s="13"/>
      <c r="E32" s="13"/>
      <c r="F32" s="13"/>
      <c r="G32" s="13"/>
      <c r="H32" s="13"/>
      <c r="I32" s="13"/>
      <c r="J32" s="13"/>
      <c r="K32" s="13"/>
      <c r="L32" s="13"/>
      <c r="M32" s="13"/>
      <c r="N32" s="14"/>
      <c r="O32" s="51"/>
      <c r="P32" s="15"/>
      <c r="Q32" s="13"/>
      <c r="R32" s="13"/>
      <c r="S32" s="13"/>
      <c r="T32" s="13"/>
      <c r="U32" s="13"/>
      <c r="V32" s="13"/>
      <c r="W32" s="13"/>
      <c r="X32" s="13"/>
      <c r="Y32" s="13"/>
      <c r="Z32" s="13"/>
      <c r="AA32" s="16"/>
      <c r="AB32" s="17" t="str">
        <f t="shared" si="0"/>
        <v> </v>
      </c>
      <c r="AC32" s="71">
        <f t="shared" si="1"/>
        <v>0</v>
      </c>
      <c r="AI32" s="19">
        <f t="shared" si="2"/>
        <v>0</v>
      </c>
      <c r="AJ32" s="19">
        <f t="shared" si="3"/>
        <v>0</v>
      </c>
      <c r="AK32" s="19">
        <f t="shared" si="4"/>
        <v>0</v>
      </c>
    </row>
    <row r="33" spans="1:37" s="11" customFormat="1" ht="24" thickBot="1">
      <c r="A33" s="57" t="s">
        <v>31</v>
      </c>
      <c r="B33" s="31" t="s">
        <v>17</v>
      </c>
      <c r="C33" s="60"/>
      <c r="D33" s="13"/>
      <c r="E33" s="13"/>
      <c r="F33" s="13"/>
      <c r="G33" s="13"/>
      <c r="H33" s="13"/>
      <c r="I33" s="13"/>
      <c r="J33" s="13"/>
      <c r="K33" s="13"/>
      <c r="L33" s="13"/>
      <c r="M33" s="13"/>
      <c r="N33" s="14"/>
      <c r="O33" s="51"/>
      <c r="P33" s="15"/>
      <c r="Q33" s="13"/>
      <c r="R33" s="13"/>
      <c r="S33" s="13"/>
      <c r="T33" s="13"/>
      <c r="U33" s="13"/>
      <c r="V33" s="13"/>
      <c r="W33" s="13"/>
      <c r="X33" s="13"/>
      <c r="Y33" s="13"/>
      <c r="Z33" s="13"/>
      <c r="AA33" s="16"/>
      <c r="AB33" s="17" t="str">
        <f t="shared" si="0"/>
        <v> </v>
      </c>
      <c r="AC33" s="71">
        <f t="shared" si="1"/>
        <v>0</v>
      </c>
      <c r="AI33" s="19">
        <f t="shared" si="2"/>
        <v>0</v>
      </c>
      <c r="AJ33" s="19">
        <f t="shared" si="3"/>
        <v>0</v>
      </c>
      <c r="AK33" s="19">
        <f t="shared" si="4"/>
        <v>0</v>
      </c>
    </row>
    <row r="34" spans="1:37" s="11" customFormat="1" ht="24" thickBot="1">
      <c r="A34" s="57" t="s">
        <v>31</v>
      </c>
      <c r="B34" s="31" t="s">
        <v>17</v>
      </c>
      <c r="C34" s="60"/>
      <c r="D34" s="13"/>
      <c r="E34" s="13"/>
      <c r="F34" s="13"/>
      <c r="G34" s="13"/>
      <c r="H34" s="13"/>
      <c r="I34" s="13"/>
      <c r="J34" s="13"/>
      <c r="K34" s="13"/>
      <c r="L34" s="13"/>
      <c r="M34" s="13"/>
      <c r="N34" s="14"/>
      <c r="O34" s="51"/>
      <c r="P34" s="15"/>
      <c r="Q34" s="13"/>
      <c r="R34" s="13"/>
      <c r="S34" s="13"/>
      <c r="T34" s="13"/>
      <c r="U34" s="13"/>
      <c r="V34" s="13"/>
      <c r="W34" s="13"/>
      <c r="X34" s="13"/>
      <c r="Y34" s="13"/>
      <c r="Z34" s="13"/>
      <c r="AA34" s="16"/>
      <c r="AB34" s="17" t="str">
        <f t="shared" si="0"/>
        <v> </v>
      </c>
      <c r="AC34" s="71">
        <f t="shared" si="1"/>
        <v>0</v>
      </c>
      <c r="AI34" s="19">
        <f t="shared" si="2"/>
        <v>0</v>
      </c>
      <c r="AJ34" s="19">
        <f t="shared" si="3"/>
        <v>0</v>
      </c>
      <c r="AK34" s="19">
        <f t="shared" si="4"/>
        <v>0</v>
      </c>
    </row>
    <row r="35" spans="1:37" s="11" customFormat="1" ht="24" thickBot="1">
      <c r="A35" s="57" t="s">
        <v>31</v>
      </c>
      <c r="B35" s="31" t="s">
        <v>17</v>
      </c>
      <c r="C35" s="60"/>
      <c r="D35" s="13"/>
      <c r="E35" s="13"/>
      <c r="F35" s="13"/>
      <c r="G35" s="13"/>
      <c r="H35" s="13"/>
      <c r="I35" s="13"/>
      <c r="J35" s="13"/>
      <c r="K35" s="13"/>
      <c r="L35" s="13"/>
      <c r="M35" s="13"/>
      <c r="N35" s="14"/>
      <c r="O35" s="51"/>
      <c r="P35" s="15"/>
      <c r="Q35" s="13"/>
      <c r="R35" s="13"/>
      <c r="S35" s="13"/>
      <c r="T35" s="13"/>
      <c r="U35" s="13"/>
      <c r="V35" s="13"/>
      <c r="W35" s="13"/>
      <c r="X35" s="13"/>
      <c r="Y35" s="13"/>
      <c r="Z35" s="13"/>
      <c r="AA35" s="16"/>
      <c r="AB35" s="17" t="str">
        <f t="shared" si="0"/>
        <v> </v>
      </c>
      <c r="AC35" s="71">
        <f t="shared" si="1"/>
        <v>0</v>
      </c>
      <c r="AI35" s="19">
        <f t="shared" si="2"/>
        <v>0</v>
      </c>
      <c r="AJ35" s="19">
        <f t="shared" si="3"/>
        <v>0</v>
      </c>
      <c r="AK35" s="19">
        <f t="shared" si="4"/>
        <v>0</v>
      </c>
    </row>
    <row r="36" spans="1:37" s="11" customFormat="1" ht="24" thickBot="1">
      <c r="A36" s="57" t="s">
        <v>31</v>
      </c>
      <c r="B36" s="31" t="s">
        <v>17</v>
      </c>
      <c r="C36" s="60"/>
      <c r="D36" s="13"/>
      <c r="E36" s="13"/>
      <c r="F36" s="13"/>
      <c r="G36" s="13"/>
      <c r="H36" s="13"/>
      <c r="I36" s="13"/>
      <c r="J36" s="13"/>
      <c r="K36" s="13"/>
      <c r="L36" s="13"/>
      <c r="M36" s="13"/>
      <c r="N36" s="14"/>
      <c r="O36" s="51"/>
      <c r="P36" s="15"/>
      <c r="Q36" s="13"/>
      <c r="R36" s="13"/>
      <c r="S36" s="13"/>
      <c r="T36" s="13"/>
      <c r="U36" s="13"/>
      <c r="V36" s="13"/>
      <c r="W36" s="13"/>
      <c r="X36" s="13"/>
      <c r="Y36" s="13"/>
      <c r="Z36" s="13"/>
      <c r="AA36" s="16"/>
      <c r="AB36" s="17" t="str">
        <f aca="true" t="shared" si="5" ref="AB36:AB62">IF(AK36&gt;0,AK36," ")</f>
        <v> </v>
      </c>
      <c r="AC36" s="71">
        <f t="shared" si="1"/>
        <v>0</v>
      </c>
      <c r="AI36" s="19">
        <f aca="true" t="shared" si="6" ref="AI36:AI62">SUM(C36:N36)</f>
        <v>0</v>
      </c>
      <c r="AJ36" s="19">
        <f aca="true" t="shared" si="7" ref="AJ36:AJ62">SUM(P36:AA36)</f>
        <v>0</v>
      </c>
      <c r="AK36" s="19">
        <f aca="true" t="shared" si="8" ref="AK36:AK62">AI36+AJ36</f>
        <v>0</v>
      </c>
    </row>
    <row r="37" spans="1:37" s="11" customFormat="1" ht="24" thickBot="1">
      <c r="A37" s="57" t="s">
        <v>31</v>
      </c>
      <c r="B37" s="31" t="s">
        <v>17</v>
      </c>
      <c r="C37" s="60"/>
      <c r="D37" s="13"/>
      <c r="E37" s="13"/>
      <c r="F37" s="13"/>
      <c r="G37" s="13"/>
      <c r="H37" s="13"/>
      <c r="I37" s="13"/>
      <c r="J37" s="13"/>
      <c r="K37" s="13"/>
      <c r="L37" s="13"/>
      <c r="M37" s="13"/>
      <c r="N37" s="14"/>
      <c r="O37" s="51"/>
      <c r="P37" s="15"/>
      <c r="Q37" s="13"/>
      <c r="R37" s="13"/>
      <c r="S37" s="13"/>
      <c r="T37" s="13"/>
      <c r="U37" s="13"/>
      <c r="V37" s="13"/>
      <c r="W37" s="13"/>
      <c r="X37" s="13"/>
      <c r="Y37" s="13"/>
      <c r="Z37" s="13"/>
      <c r="AA37" s="16"/>
      <c r="AB37" s="17" t="str">
        <f t="shared" si="5"/>
        <v> </v>
      </c>
      <c r="AC37" s="71">
        <f t="shared" si="1"/>
        <v>0</v>
      </c>
      <c r="AI37" s="19">
        <f t="shared" si="6"/>
        <v>0</v>
      </c>
      <c r="AJ37" s="19">
        <f t="shared" si="7"/>
        <v>0</v>
      </c>
      <c r="AK37" s="19">
        <f t="shared" si="8"/>
        <v>0</v>
      </c>
    </row>
    <row r="38" spans="1:37" s="11" customFormat="1" ht="24" thickBot="1">
      <c r="A38" s="57" t="s">
        <v>31</v>
      </c>
      <c r="B38" s="31" t="s">
        <v>17</v>
      </c>
      <c r="C38" s="60"/>
      <c r="D38" s="13"/>
      <c r="E38" s="13"/>
      <c r="F38" s="13"/>
      <c r="G38" s="13"/>
      <c r="H38" s="13"/>
      <c r="I38" s="13"/>
      <c r="J38" s="13"/>
      <c r="K38" s="13"/>
      <c r="L38" s="13"/>
      <c r="M38" s="13"/>
      <c r="N38" s="14"/>
      <c r="O38" s="51"/>
      <c r="P38" s="15"/>
      <c r="Q38" s="13"/>
      <c r="R38" s="13"/>
      <c r="S38" s="13"/>
      <c r="T38" s="13"/>
      <c r="U38" s="13"/>
      <c r="V38" s="13"/>
      <c r="W38" s="13"/>
      <c r="X38" s="13"/>
      <c r="Y38" s="13"/>
      <c r="Z38" s="13"/>
      <c r="AA38" s="16"/>
      <c r="AB38" s="17" t="str">
        <f t="shared" si="5"/>
        <v> </v>
      </c>
      <c r="AC38" s="71">
        <f t="shared" si="1"/>
        <v>0</v>
      </c>
      <c r="AI38" s="19">
        <f t="shared" si="6"/>
        <v>0</v>
      </c>
      <c r="AJ38" s="19">
        <f t="shared" si="7"/>
        <v>0</v>
      </c>
      <c r="AK38" s="19">
        <f t="shared" si="8"/>
        <v>0</v>
      </c>
    </row>
    <row r="39" spans="1:37" s="11" customFormat="1" ht="24" thickBot="1">
      <c r="A39" s="57" t="s">
        <v>31</v>
      </c>
      <c r="B39" s="31" t="s">
        <v>17</v>
      </c>
      <c r="C39" s="60"/>
      <c r="D39" s="13"/>
      <c r="E39" s="13"/>
      <c r="F39" s="13"/>
      <c r="G39" s="13"/>
      <c r="H39" s="13"/>
      <c r="I39" s="13"/>
      <c r="J39" s="13"/>
      <c r="K39" s="13"/>
      <c r="L39" s="13"/>
      <c r="M39" s="13"/>
      <c r="N39" s="14"/>
      <c r="O39" s="51"/>
      <c r="P39" s="15"/>
      <c r="Q39" s="13"/>
      <c r="R39" s="13"/>
      <c r="S39" s="13"/>
      <c r="T39" s="13"/>
      <c r="U39" s="13"/>
      <c r="V39" s="13"/>
      <c r="W39" s="13"/>
      <c r="X39" s="13"/>
      <c r="Y39" s="13"/>
      <c r="Z39" s="13"/>
      <c r="AA39" s="16"/>
      <c r="AB39" s="17" t="str">
        <f t="shared" si="5"/>
        <v> </v>
      </c>
      <c r="AC39" s="71">
        <f t="shared" si="1"/>
        <v>0</v>
      </c>
      <c r="AI39" s="19">
        <f t="shared" si="6"/>
        <v>0</v>
      </c>
      <c r="AJ39" s="19">
        <f t="shared" si="7"/>
        <v>0</v>
      </c>
      <c r="AK39" s="19">
        <f t="shared" si="8"/>
        <v>0</v>
      </c>
    </row>
    <row r="40" spans="1:37" s="11" customFormat="1" ht="24" thickBot="1">
      <c r="A40" s="57" t="s">
        <v>31</v>
      </c>
      <c r="B40" s="31" t="s">
        <v>17</v>
      </c>
      <c r="C40" s="60"/>
      <c r="D40" s="13"/>
      <c r="E40" s="13"/>
      <c r="F40" s="13"/>
      <c r="G40" s="13"/>
      <c r="H40" s="13"/>
      <c r="I40" s="13"/>
      <c r="J40" s="13"/>
      <c r="K40" s="13"/>
      <c r="L40" s="13"/>
      <c r="M40" s="13"/>
      <c r="N40" s="14"/>
      <c r="O40" s="51"/>
      <c r="P40" s="15"/>
      <c r="Q40" s="13"/>
      <c r="R40" s="13"/>
      <c r="S40" s="13"/>
      <c r="T40" s="13"/>
      <c r="U40" s="13"/>
      <c r="V40" s="13"/>
      <c r="W40" s="13"/>
      <c r="X40" s="13"/>
      <c r="Y40" s="13"/>
      <c r="Z40" s="13"/>
      <c r="AA40" s="16"/>
      <c r="AB40" s="17" t="str">
        <f t="shared" si="5"/>
        <v> </v>
      </c>
      <c r="AC40" s="71">
        <f t="shared" si="1"/>
        <v>0</v>
      </c>
      <c r="AI40" s="19">
        <f t="shared" si="6"/>
        <v>0</v>
      </c>
      <c r="AJ40" s="19">
        <f t="shared" si="7"/>
        <v>0</v>
      </c>
      <c r="AK40" s="19">
        <f t="shared" si="8"/>
        <v>0</v>
      </c>
    </row>
    <row r="41" spans="1:37" s="11" customFormat="1" ht="24" thickBot="1">
      <c r="A41" s="57" t="s">
        <v>31</v>
      </c>
      <c r="B41" s="31" t="s">
        <v>17</v>
      </c>
      <c r="C41" s="60"/>
      <c r="D41" s="13"/>
      <c r="E41" s="13"/>
      <c r="F41" s="13"/>
      <c r="G41" s="13"/>
      <c r="H41" s="13"/>
      <c r="I41" s="13"/>
      <c r="J41" s="13"/>
      <c r="K41" s="13"/>
      <c r="L41" s="13"/>
      <c r="M41" s="13"/>
      <c r="N41" s="14"/>
      <c r="O41" s="51"/>
      <c r="P41" s="15"/>
      <c r="Q41" s="13"/>
      <c r="R41" s="13"/>
      <c r="S41" s="13"/>
      <c r="T41" s="13"/>
      <c r="U41" s="13"/>
      <c r="V41" s="13"/>
      <c r="W41" s="13"/>
      <c r="X41" s="13"/>
      <c r="Y41" s="13"/>
      <c r="Z41" s="13"/>
      <c r="AA41" s="16"/>
      <c r="AB41" s="17" t="str">
        <f t="shared" si="5"/>
        <v> </v>
      </c>
      <c r="AC41" s="71">
        <f t="shared" si="1"/>
        <v>0</v>
      </c>
      <c r="AI41" s="19">
        <f t="shared" si="6"/>
        <v>0</v>
      </c>
      <c r="AJ41" s="19">
        <f t="shared" si="7"/>
        <v>0</v>
      </c>
      <c r="AK41" s="19">
        <f t="shared" si="8"/>
        <v>0</v>
      </c>
    </row>
    <row r="42" spans="1:37" s="11" customFormat="1" ht="24" thickBot="1">
      <c r="A42" s="57" t="s">
        <v>31</v>
      </c>
      <c r="B42" s="31" t="s">
        <v>17</v>
      </c>
      <c r="C42" s="60"/>
      <c r="D42" s="13"/>
      <c r="E42" s="13"/>
      <c r="F42" s="13"/>
      <c r="G42" s="13"/>
      <c r="H42" s="13"/>
      <c r="I42" s="13"/>
      <c r="J42" s="13"/>
      <c r="K42" s="13"/>
      <c r="L42" s="13"/>
      <c r="M42" s="13"/>
      <c r="N42" s="14"/>
      <c r="O42" s="51"/>
      <c r="P42" s="15"/>
      <c r="Q42" s="13"/>
      <c r="R42" s="13"/>
      <c r="S42" s="13"/>
      <c r="T42" s="13"/>
      <c r="U42" s="13"/>
      <c r="V42" s="13"/>
      <c r="W42" s="13"/>
      <c r="X42" s="13"/>
      <c r="Y42" s="13"/>
      <c r="Z42" s="13"/>
      <c r="AA42" s="16"/>
      <c r="AB42" s="17" t="str">
        <f t="shared" si="5"/>
        <v> </v>
      </c>
      <c r="AC42" s="71">
        <f t="shared" si="1"/>
        <v>0</v>
      </c>
      <c r="AI42" s="19">
        <f t="shared" si="6"/>
        <v>0</v>
      </c>
      <c r="AJ42" s="19">
        <f t="shared" si="7"/>
        <v>0</v>
      </c>
      <c r="AK42" s="19">
        <f t="shared" si="8"/>
        <v>0</v>
      </c>
    </row>
    <row r="43" spans="1:37" s="11" customFormat="1" ht="24" thickBot="1">
      <c r="A43" s="57" t="s">
        <v>31</v>
      </c>
      <c r="B43" s="31" t="s">
        <v>17</v>
      </c>
      <c r="C43" s="60"/>
      <c r="D43" s="13"/>
      <c r="E43" s="13"/>
      <c r="F43" s="13"/>
      <c r="G43" s="13"/>
      <c r="H43" s="13"/>
      <c r="I43" s="13"/>
      <c r="J43" s="13"/>
      <c r="K43" s="13"/>
      <c r="L43" s="13"/>
      <c r="M43" s="13"/>
      <c r="N43" s="14"/>
      <c r="O43" s="51"/>
      <c r="P43" s="15"/>
      <c r="Q43" s="13"/>
      <c r="R43" s="13"/>
      <c r="S43" s="13"/>
      <c r="T43" s="13"/>
      <c r="U43" s="13"/>
      <c r="V43" s="13"/>
      <c r="W43" s="13"/>
      <c r="X43" s="13"/>
      <c r="Y43" s="13"/>
      <c r="Z43" s="13"/>
      <c r="AA43" s="16"/>
      <c r="AB43" s="17" t="str">
        <f t="shared" si="5"/>
        <v> </v>
      </c>
      <c r="AC43" s="71">
        <f t="shared" si="1"/>
        <v>0</v>
      </c>
      <c r="AI43" s="19">
        <f t="shared" si="6"/>
        <v>0</v>
      </c>
      <c r="AJ43" s="19">
        <f t="shared" si="7"/>
        <v>0</v>
      </c>
      <c r="AK43" s="19">
        <f t="shared" si="8"/>
        <v>0</v>
      </c>
    </row>
    <row r="44" spans="1:37" s="11" customFormat="1" ht="24" thickBot="1">
      <c r="A44" s="57" t="s">
        <v>31</v>
      </c>
      <c r="B44" s="31" t="s">
        <v>17</v>
      </c>
      <c r="C44" s="60"/>
      <c r="D44" s="13"/>
      <c r="E44" s="13"/>
      <c r="F44" s="13"/>
      <c r="G44" s="13"/>
      <c r="H44" s="13"/>
      <c r="I44" s="13"/>
      <c r="J44" s="13"/>
      <c r="K44" s="13"/>
      <c r="L44" s="13"/>
      <c r="M44" s="13"/>
      <c r="N44" s="14"/>
      <c r="O44" s="51"/>
      <c r="P44" s="15"/>
      <c r="Q44" s="13"/>
      <c r="R44" s="13"/>
      <c r="S44" s="13"/>
      <c r="T44" s="13"/>
      <c r="U44" s="13"/>
      <c r="V44" s="13"/>
      <c r="W44" s="13"/>
      <c r="X44" s="13"/>
      <c r="Y44" s="13"/>
      <c r="Z44" s="13"/>
      <c r="AA44" s="16"/>
      <c r="AB44" s="17" t="str">
        <f t="shared" si="5"/>
        <v> </v>
      </c>
      <c r="AC44" s="71">
        <f t="shared" si="1"/>
        <v>0</v>
      </c>
      <c r="AI44" s="19">
        <f t="shared" si="6"/>
        <v>0</v>
      </c>
      <c r="AJ44" s="19">
        <f t="shared" si="7"/>
        <v>0</v>
      </c>
      <c r="AK44" s="19">
        <f t="shared" si="8"/>
        <v>0</v>
      </c>
    </row>
    <row r="45" spans="1:37" s="11" customFormat="1" ht="24" thickBot="1">
      <c r="A45" s="57" t="s">
        <v>31</v>
      </c>
      <c r="B45" s="31" t="s">
        <v>17</v>
      </c>
      <c r="C45" s="60"/>
      <c r="D45" s="13"/>
      <c r="E45" s="13"/>
      <c r="F45" s="13"/>
      <c r="G45" s="13"/>
      <c r="H45" s="13"/>
      <c r="I45" s="13"/>
      <c r="J45" s="13"/>
      <c r="K45" s="13"/>
      <c r="L45" s="13"/>
      <c r="M45" s="13"/>
      <c r="N45" s="14"/>
      <c r="O45" s="51"/>
      <c r="P45" s="15"/>
      <c r="Q45" s="13"/>
      <c r="R45" s="13"/>
      <c r="S45" s="13"/>
      <c r="T45" s="13"/>
      <c r="U45" s="13"/>
      <c r="V45" s="13"/>
      <c r="W45" s="13"/>
      <c r="X45" s="13"/>
      <c r="Y45" s="13"/>
      <c r="Z45" s="13"/>
      <c r="AA45" s="16"/>
      <c r="AB45" s="17" t="str">
        <f t="shared" si="5"/>
        <v> </v>
      </c>
      <c r="AC45" s="71">
        <f t="shared" si="1"/>
        <v>0</v>
      </c>
      <c r="AI45" s="19">
        <f t="shared" si="6"/>
        <v>0</v>
      </c>
      <c r="AJ45" s="19">
        <f t="shared" si="7"/>
        <v>0</v>
      </c>
      <c r="AK45" s="19">
        <f t="shared" si="8"/>
        <v>0</v>
      </c>
    </row>
    <row r="46" spans="1:37" s="11" customFormat="1" ht="24" thickBot="1">
      <c r="A46" s="57" t="s">
        <v>31</v>
      </c>
      <c r="B46" s="31" t="s">
        <v>17</v>
      </c>
      <c r="C46" s="60"/>
      <c r="D46" s="13"/>
      <c r="E46" s="13"/>
      <c r="F46" s="13"/>
      <c r="G46" s="13"/>
      <c r="H46" s="13"/>
      <c r="I46" s="13"/>
      <c r="J46" s="13"/>
      <c r="K46" s="13"/>
      <c r="L46" s="13"/>
      <c r="M46" s="13"/>
      <c r="N46" s="14"/>
      <c r="O46" s="51"/>
      <c r="P46" s="15"/>
      <c r="Q46" s="13"/>
      <c r="R46" s="13"/>
      <c r="S46" s="13"/>
      <c r="T46" s="13"/>
      <c r="U46" s="13"/>
      <c r="V46" s="13"/>
      <c r="W46" s="13"/>
      <c r="X46" s="13"/>
      <c r="Y46" s="13"/>
      <c r="Z46" s="13"/>
      <c r="AA46" s="16"/>
      <c r="AB46" s="17" t="str">
        <f t="shared" si="5"/>
        <v> </v>
      </c>
      <c r="AC46" s="71">
        <f t="shared" si="1"/>
        <v>0</v>
      </c>
      <c r="AI46" s="19">
        <f t="shared" si="6"/>
        <v>0</v>
      </c>
      <c r="AJ46" s="19">
        <f t="shared" si="7"/>
        <v>0</v>
      </c>
      <c r="AK46" s="19">
        <f t="shared" si="8"/>
        <v>0</v>
      </c>
    </row>
    <row r="47" spans="1:37" s="11" customFormat="1" ht="24" thickBot="1">
      <c r="A47" s="57" t="s">
        <v>31</v>
      </c>
      <c r="B47" s="31" t="s">
        <v>17</v>
      </c>
      <c r="C47" s="60"/>
      <c r="D47" s="13"/>
      <c r="E47" s="13"/>
      <c r="F47" s="13"/>
      <c r="G47" s="13"/>
      <c r="H47" s="13"/>
      <c r="I47" s="13"/>
      <c r="J47" s="13"/>
      <c r="K47" s="13"/>
      <c r="L47" s="13"/>
      <c r="M47" s="13"/>
      <c r="N47" s="14"/>
      <c r="O47" s="51"/>
      <c r="P47" s="15"/>
      <c r="Q47" s="13"/>
      <c r="R47" s="13"/>
      <c r="S47" s="13"/>
      <c r="T47" s="13"/>
      <c r="U47" s="13"/>
      <c r="V47" s="13"/>
      <c r="W47" s="13"/>
      <c r="X47" s="13"/>
      <c r="Y47" s="13"/>
      <c r="Z47" s="13"/>
      <c r="AA47" s="16"/>
      <c r="AB47" s="17" t="str">
        <f t="shared" si="5"/>
        <v> </v>
      </c>
      <c r="AC47" s="71">
        <f t="shared" si="1"/>
        <v>0</v>
      </c>
      <c r="AI47" s="19">
        <f t="shared" si="6"/>
        <v>0</v>
      </c>
      <c r="AJ47" s="19">
        <f t="shared" si="7"/>
        <v>0</v>
      </c>
      <c r="AK47" s="19">
        <f t="shared" si="8"/>
        <v>0</v>
      </c>
    </row>
    <row r="48" spans="1:37" s="11" customFormat="1" ht="24" thickBot="1">
      <c r="A48" s="57" t="s">
        <v>31</v>
      </c>
      <c r="B48" s="31" t="s">
        <v>17</v>
      </c>
      <c r="C48" s="60"/>
      <c r="D48" s="13"/>
      <c r="E48" s="13"/>
      <c r="F48" s="13"/>
      <c r="G48" s="13"/>
      <c r="H48" s="13"/>
      <c r="I48" s="13"/>
      <c r="J48" s="13"/>
      <c r="K48" s="13"/>
      <c r="L48" s="13"/>
      <c r="M48" s="13"/>
      <c r="N48" s="14"/>
      <c r="O48" s="51"/>
      <c r="P48" s="15"/>
      <c r="Q48" s="13"/>
      <c r="R48" s="13"/>
      <c r="S48" s="13"/>
      <c r="T48" s="13"/>
      <c r="U48" s="13"/>
      <c r="V48" s="13"/>
      <c r="W48" s="13"/>
      <c r="X48" s="13"/>
      <c r="Y48" s="13"/>
      <c r="Z48" s="13"/>
      <c r="AA48" s="16"/>
      <c r="AB48" s="17" t="str">
        <f t="shared" si="5"/>
        <v> </v>
      </c>
      <c r="AC48" s="71">
        <f t="shared" si="1"/>
        <v>0</v>
      </c>
      <c r="AI48" s="19">
        <f t="shared" si="6"/>
        <v>0</v>
      </c>
      <c r="AJ48" s="19">
        <f t="shared" si="7"/>
        <v>0</v>
      </c>
      <c r="AK48" s="19">
        <f t="shared" si="8"/>
        <v>0</v>
      </c>
    </row>
    <row r="49" spans="1:37" s="11" customFormat="1" ht="24" thickBot="1">
      <c r="A49" s="57" t="s">
        <v>31</v>
      </c>
      <c r="B49" s="31" t="s">
        <v>17</v>
      </c>
      <c r="C49" s="60"/>
      <c r="D49" s="13"/>
      <c r="E49" s="13"/>
      <c r="F49" s="13"/>
      <c r="G49" s="13"/>
      <c r="H49" s="13"/>
      <c r="I49" s="13"/>
      <c r="J49" s="13"/>
      <c r="K49" s="13"/>
      <c r="L49" s="13"/>
      <c r="M49" s="13"/>
      <c r="N49" s="14"/>
      <c r="O49" s="51"/>
      <c r="P49" s="15"/>
      <c r="Q49" s="13"/>
      <c r="R49" s="13"/>
      <c r="S49" s="13"/>
      <c r="T49" s="13"/>
      <c r="U49" s="13"/>
      <c r="V49" s="13"/>
      <c r="W49" s="13"/>
      <c r="X49" s="13"/>
      <c r="Y49" s="13"/>
      <c r="Z49" s="13"/>
      <c r="AA49" s="16"/>
      <c r="AB49" s="17" t="str">
        <f t="shared" si="5"/>
        <v> </v>
      </c>
      <c r="AI49" s="19">
        <f t="shared" si="6"/>
        <v>0</v>
      </c>
      <c r="AJ49" s="19">
        <f t="shared" si="7"/>
        <v>0</v>
      </c>
      <c r="AK49" s="19">
        <f t="shared" si="8"/>
        <v>0</v>
      </c>
    </row>
    <row r="50" spans="1:37" s="11" customFormat="1" ht="24" thickBot="1">
      <c r="A50" s="57" t="s">
        <v>31</v>
      </c>
      <c r="B50" s="31" t="s">
        <v>17</v>
      </c>
      <c r="C50" s="60"/>
      <c r="D50" s="13"/>
      <c r="E50" s="13"/>
      <c r="F50" s="13"/>
      <c r="G50" s="13"/>
      <c r="H50" s="13"/>
      <c r="I50" s="13"/>
      <c r="J50" s="13"/>
      <c r="K50" s="13"/>
      <c r="L50" s="13"/>
      <c r="M50" s="13"/>
      <c r="N50" s="14"/>
      <c r="O50" s="51"/>
      <c r="P50" s="15"/>
      <c r="Q50" s="13"/>
      <c r="R50" s="13"/>
      <c r="S50" s="13"/>
      <c r="T50" s="13"/>
      <c r="U50" s="13"/>
      <c r="V50" s="13"/>
      <c r="W50" s="13"/>
      <c r="X50" s="13"/>
      <c r="Y50" s="13"/>
      <c r="Z50" s="13"/>
      <c r="AA50" s="16"/>
      <c r="AB50" s="17" t="str">
        <f t="shared" si="5"/>
        <v> </v>
      </c>
      <c r="AI50" s="19">
        <f t="shared" si="6"/>
        <v>0</v>
      </c>
      <c r="AJ50" s="19">
        <f t="shared" si="7"/>
        <v>0</v>
      </c>
      <c r="AK50" s="19">
        <f t="shared" si="8"/>
        <v>0</v>
      </c>
    </row>
    <row r="51" spans="1:37" s="11" customFormat="1" ht="24" thickBot="1">
      <c r="A51" s="57" t="s">
        <v>31</v>
      </c>
      <c r="B51" s="31" t="s">
        <v>17</v>
      </c>
      <c r="C51" s="60"/>
      <c r="D51" s="13"/>
      <c r="E51" s="13"/>
      <c r="F51" s="13"/>
      <c r="G51" s="13"/>
      <c r="H51" s="13"/>
      <c r="I51" s="13"/>
      <c r="J51" s="13"/>
      <c r="K51" s="13"/>
      <c r="L51" s="13"/>
      <c r="M51" s="13"/>
      <c r="N51" s="14"/>
      <c r="O51" s="51"/>
      <c r="P51" s="15"/>
      <c r="Q51" s="13"/>
      <c r="R51" s="13"/>
      <c r="S51" s="13"/>
      <c r="T51" s="13"/>
      <c r="U51" s="13"/>
      <c r="V51" s="13"/>
      <c r="W51" s="13"/>
      <c r="X51" s="13"/>
      <c r="Y51" s="13"/>
      <c r="Z51" s="13"/>
      <c r="AA51" s="16"/>
      <c r="AB51" s="17" t="str">
        <f t="shared" si="5"/>
        <v> </v>
      </c>
      <c r="AI51" s="19">
        <f t="shared" si="6"/>
        <v>0</v>
      </c>
      <c r="AJ51" s="19">
        <f t="shared" si="7"/>
        <v>0</v>
      </c>
      <c r="AK51" s="19">
        <f t="shared" si="8"/>
        <v>0</v>
      </c>
    </row>
    <row r="52" spans="1:37" s="11" customFormat="1" ht="24" thickBot="1">
      <c r="A52" s="57" t="s">
        <v>31</v>
      </c>
      <c r="B52" s="31" t="s">
        <v>17</v>
      </c>
      <c r="C52" s="60"/>
      <c r="D52" s="13"/>
      <c r="E52" s="13"/>
      <c r="F52" s="13"/>
      <c r="G52" s="13"/>
      <c r="H52" s="13"/>
      <c r="I52" s="13"/>
      <c r="J52" s="13"/>
      <c r="K52" s="13"/>
      <c r="L52" s="13"/>
      <c r="M52" s="13"/>
      <c r="N52" s="14"/>
      <c r="O52" s="51"/>
      <c r="P52" s="15"/>
      <c r="Q52" s="13"/>
      <c r="R52" s="13"/>
      <c r="S52" s="13"/>
      <c r="T52" s="13"/>
      <c r="U52" s="13"/>
      <c r="V52" s="13"/>
      <c r="W52" s="13"/>
      <c r="X52" s="13"/>
      <c r="Y52" s="13"/>
      <c r="Z52" s="13"/>
      <c r="AA52" s="16"/>
      <c r="AB52" s="17" t="str">
        <f t="shared" si="5"/>
        <v> </v>
      </c>
      <c r="AI52" s="19">
        <f t="shared" si="6"/>
        <v>0</v>
      </c>
      <c r="AJ52" s="19">
        <f t="shared" si="7"/>
        <v>0</v>
      </c>
      <c r="AK52" s="19">
        <f t="shared" si="8"/>
        <v>0</v>
      </c>
    </row>
    <row r="53" spans="1:37" s="11" customFormat="1" ht="24" thickBot="1">
      <c r="A53" s="57" t="s">
        <v>31</v>
      </c>
      <c r="B53" s="31" t="s">
        <v>17</v>
      </c>
      <c r="C53" s="60"/>
      <c r="D53" s="13"/>
      <c r="E53" s="13"/>
      <c r="F53" s="13"/>
      <c r="G53" s="13"/>
      <c r="H53" s="13"/>
      <c r="I53" s="13"/>
      <c r="J53" s="13"/>
      <c r="K53" s="13"/>
      <c r="L53" s="13"/>
      <c r="M53" s="13"/>
      <c r="N53" s="14"/>
      <c r="O53" s="51"/>
      <c r="P53" s="15"/>
      <c r="Q53" s="13"/>
      <c r="R53" s="13"/>
      <c r="S53" s="13"/>
      <c r="T53" s="13"/>
      <c r="U53" s="13"/>
      <c r="V53" s="13"/>
      <c r="W53" s="13"/>
      <c r="X53" s="13"/>
      <c r="Y53" s="13"/>
      <c r="Z53" s="13"/>
      <c r="AA53" s="16"/>
      <c r="AB53" s="17" t="str">
        <f t="shared" si="5"/>
        <v> </v>
      </c>
      <c r="AI53" s="19">
        <f t="shared" si="6"/>
        <v>0</v>
      </c>
      <c r="AJ53" s="19">
        <f t="shared" si="7"/>
        <v>0</v>
      </c>
      <c r="AK53" s="19">
        <f t="shared" si="8"/>
        <v>0</v>
      </c>
    </row>
    <row r="54" spans="1:37" s="11" customFormat="1" ht="24" thickBot="1">
      <c r="A54" s="57" t="s">
        <v>31</v>
      </c>
      <c r="B54" s="31" t="s">
        <v>17</v>
      </c>
      <c r="C54" s="60"/>
      <c r="D54" s="13"/>
      <c r="E54" s="13"/>
      <c r="F54" s="13"/>
      <c r="G54" s="13"/>
      <c r="H54" s="13"/>
      <c r="I54" s="13"/>
      <c r="J54" s="13"/>
      <c r="K54" s="13"/>
      <c r="L54" s="13"/>
      <c r="M54" s="13"/>
      <c r="N54" s="14"/>
      <c r="O54" s="51"/>
      <c r="P54" s="15"/>
      <c r="Q54" s="13"/>
      <c r="R54" s="13"/>
      <c r="S54" s="13"/>
      <c r="T54" s="13"/>
      <c r="U54" s="13"/>
      <c r="V54" s="13"/>
      <c r="W54" s="13"/>
      <c r="X54" s="13"/>
      <c r="Y54" s="13"/>
      <c r="Z54" s="13"/>
      <c r="AA54" s="16"/>
      <c r="AB54" s="17" t="str">
        <f t="shared" si="5"/>
        <v> </v>
      </c>
      <c r="AI54" s="19">
        <f t="shared" si="6"/>
        <v>0</v>
      </c>
      <c r="AJ54" s="19">
        <f t="shared" si="7"/>
        <v>0</v>
      </c>
      <c r="AK54" s="19">
        <f t="shared" si="8"/>
        <v>0</v>
      </c>
    </row>
    <row r="55" spans="1:37" s="11" customFormat="1" ht="24" thickBot="1">
      <c r="A55" s="57" t="s">
        <v>31</v>
      </c>
      <c r="B55" s="31" t="s">
        <v>17</v>
      </c>
      <c r="C55" s="60"/>
      <c r="D55" s="13"/>
      <c r="E55" s="13"/>
      <c r="F55" s="13"/>
      <c r="G55" s="13"/>
      <c r="H55" s="13"/>
      <c r="I55" s="13"/>
      <c r="J55" s="13"/>
      <c r="K55" s="13"/>
      <c r="L55" s="13"/>
      <c r="M55" s="13"/>
      <c r="N55" s="14"/>
      <c r="O55" s="51"/>
      <c r="P55" s="15"/>
      <c r="Q55" s="13"/>
      <c r="R55" s="13"/>
      <c r="S55" s="13"/>
      <c r="T55" s="13"/>
      <c r="U55" s="13"/>
      <c r="V55" s="13"/>
      <c r="W55" s="13"/>
      <c r="X55" s="13"/>
      <c r="Y55" s="13"/>
      <c r="Z55" s="13"/>
      <c r="AA55" s="16"/>
      <c r="AB55" s="17" t="str">
        <f t="shared" si="5"/>
        <v> </v>
      </c>
      <c r="AI55" s="19">
        <f t="shared" si="6"/>
        <v>0</v>
      </c>
      <c r="AJ55" s="19">
        <f t="shared" si="7"/>
        <v>0</v>
      </c>
      <c r="AK55" s="19">
        <f t="shared" si="8"/>
        <v>0</v>
      </c>
    </row>
    <row r="56" spans="1:37" s="11" customFormat="1" ht="24" thickBot="1">
      <c r="A56" s="57" t="s">
        <v>31</v>
      </c>
      <c r="B56" s="31" t="s">
        <v>17</v>
      </c>
      <c r="C56" s="60"/>
      <c r="D56" s="13"/>
      <c r="E56" s="13"/>
      <c r="F56" s="13"/>
      <c r="G56" s="13"/>
      <c r="H56" s="13"/>
      <c r="I56" s="13"/>
      <c r="J56" s="13"/>
      <c r="K56" s="13"/>
      <c r="L56" s="13"/>
      <c r="M56" s="13"/>
      <c r="N56" s="14"/>
      <c r="O56" s="51"/>
      <c r="P56" s="15"/>
      <c r="Q56" s="13"/>
      <c r="R56" s="13"/>
      <c r="S56" s="13"/>
      <c r="T56" s="13"/>
      <c r="U56" s="13"/>
      <c r="V56" s="13"/>
      <c r="W56" s="13"/>
      <c r="X56" s="13"/>
      <c r="Y56" s="13"/>
      <c r="Z56" s="13"/>
      <c r="AA56" s="16"/>
      <c r="AB56" s="17" t="str">
        <f t="shared" si="5"/>
        <v> </v>
      </c>
      <c r="AI56" s="19">
        <f t="shared" si="6"/>
        <v>0</v>
      </c>
      <c r="AJ56" s="19">
        <f t="shared" si="7"/>
        <v>0</v>
      </c>
      <c r="AK56" s="19">
        <f t="shared" si="8"/>
        <v>0</v>
      </c>
    </row>
    <row r="57" spans="1:37" s="11" customFormat="1" ht="24" thickBot="1">
      <c r="A57" s="57" t="s">
        <v>31</v>
      </c>
      <c r="B57" s="31" t="s">
        <v>17</v>
      </c>
      <c r="C57" s="60"/>
      <c r="D57" s="13"/>
      <c r="E57" s="13"/>
      <c r="F57" s="13"/>
      <c r="G57" s="13"/>
      <c r="H57" s="13"/>
      <c r="I57" s="13"/>
      <c r="J57" s="13"/>
      <c r="K57" s="13"/>
      <c r="L57" s="13"/>
      <c r="M57" s="13"/>
      <c r="N57" s="14"/>
      <c r="O57" s="51"/>
      <c r="P57" s="15"/>
      <c r="Q57" s="13"/>
      <c r="R57" s="13"/>
      <c r="S57" s="13"/>
      <c r="T57" s="13"/>
      <c r="U57" s="13"/>
      <c r="V57" s="13"/>
      <c r="W57" s="13"/>
      <c r="X57" s="13"/>
      <c r="Y57" s="13"/>
      <c r="Z57" s="13"/>
      <c r="AA57" s="16"/>
      <c r="AB57" s="17" t="str">
        <f t="shared" si="5"/>
        <v> </v>
      </c>
      <c r="AI57" s="19">
        <f t="shared" si="6"/>
        <v>0</v>
      </c>
      <c r="AJ57" s="19">
        <f t="shared" si="7"/>
        <v>0</v>
      </c>
      <c r="AK57" s="19">
        <f t="shared" si="8"/>
        <v>0</v>
      </c>
    </row>
    <row r="58" spans="1:37" s="11" customFormat="1" ht="24" thickBot="1">
      <c r="A58" s="57" t="s">
        <v>31</v>
      </c>
      <c r="B58" s="31" t="s">
        <v>17</v>
      </c>
      <c r="C58" s="60"/>
      <c r="D58" s="13"/>
      <c r="E58" s="13"/>
      <c r="F58" s="13"/>
      <c r="G58" s="13"/>
      <c r="H58" s="13"/>
      <c r="I58" s="13"/>
      <c r="J58" s="13"/>
      <c r="K58" s="13"/>
      <c r="L58" s="13"/>
      <c r="M58" s="13"/>
      <c r="N58" s="14"/>
      <c r="O58" s="51"/>
      <c r="P58" s="15"/>
      <c r="Q58" s="13"/>
      <c r="R58" s="13"/>
      <c r="S58" s="13"/>
      <c r="T58" s="13"/>
      <c r="U58" s="13"/>
      <c r="V58" s="13"/>
      <c r="W58" s="13"/>
      <c r="X58" s="13"/>
      <c r="Y58" s="13"/>
      <c r="Z58" s="13"/>
      <c r="AA58" s="16"/>
      <c r="AB58" s="17" t="str">
        <f t="shared" si="5"/>
        <v> </v>
      </c>
      <c r="AI58" s="19">
        <f t="shared" si="6"/>
        <v>0</v>
      </c>
      <c r="AJ58" s="19">
        <f t="shared" si="7"/>
        <v>0</v>
      </c>
      <c r="AK58" s="19">
        <f t="shared" si="8"/>
        <v>0</v>
      </c>
    </row>
    <row r="59" spans="1:37" s="11" customFormat="1" ht="24" thickBot="1">
      <c r="A59" s="57" t="s">
        <v>31</v>
      </c>
      <c r="B59" s="31" t="s">
        <v>17</v>
      </c>
      <c r="C59" s="60"/>
      <c r="D59" s="13"/>
      <c r="E59" s="13"/>
      <c r="F59" s="13"/>
      <c r="G59" s="13"/>
      <c r="H59" s="13"/>
      <c r="I59" s="13"/>
      <c r="J59" s="13"/>
      <c r="K59" s="13"/>
      <c r="L59" s="13"/>
      <c r="M59" s="13"/>
      <c r="N59" s="14"/>
      <c r="O59" s="51"/>
      <c r="P59" s="15"/>
      <c r="Q59" s="13"/>
      <c r="R59" s="13"/>
      <c r="S59" s="13"/>
      <c r="T59" s="13"/>
      <c r="U59" s="13"/>
      <c r="V59" s="13"/>
      <c r="W59" s="13"/>
      <c r="X59" s="13"/>
      <c r="Y59" s="13"/>
      <c r="Z59" s="13"/>
      <c r="AA59" s="16"/>
      <c r="AB59" s="17" t="str">
        <f t="shared" si="5"/>
        <v> </v>
      </c>
      <c r="AI59" s="19">
        <f t="shared" si="6"/>
        <v>0</v>
      </c>
      <c r="AJ59" s="19">
        <f t="shared" si="7"/>
        <v>0</v>
      </c>
      <c r="AK59" s="19">
        <f t="shared" si="8"/>
        <v>0</v>
      </c>
    </row>
    <row r="60" spans="1:37" s="11" customFormat="1" ht="24" thickBot="1">
      <c r="A60" s="57" t="s">
        <v>31</v>
      </c>
      <c r="B60" s="31" t="s">
        <v>17</v>
      </c>
      <c r="C60" s="60"/>
      <c r="D60" s="13"/>
      <c r="E60" s="13"/>
      <c r="F60" s="13"/>
      <c r="G60" s="13"/>
      <c r="H60" s="13"/>
      <c r="I60" s="13"/>
      <c r="J60" s="13"/>
      <c r="K60" s="13"/>
      <c r="L60" s="13"/>
      <c r="M60" s="13"/>
      <c r="N60" s="14"/>
      <c r="O60" s="51"/>
      <c r="P60" s="15"/>
      <c r="Q60" s="13"/>
      <c r="R60" s="13"/>
      <c r="S60" s="13"/>
      <c r="T60" s="13"/>
      <c r="U60" s="13"/>
      <c r="V60" s="13"/>
      <c r="W60" s="13"/>
      <c r="X60" s="13"/>
      <c r="Y60" s="13"/>
      <c r="Z60" s="13"/>
      <c r="AA60" s="16"/>
      <c r="AB60" s="17" t="str">
        <f t="shared" si="5"/>
        <v> </v>
      </c>
      <c r="AI60" s="19">
        <f t="shared" si="6"/>
        <v>0</v>
      </c>
      <c r="AJ60" s="19">
        <f t="shared" si="7"/>
        <v>0</v>
      </c>
      <c r="AK60" s="19">
        <f t="shared" si="8"/>
        <v>0</v>
      </c>
    </row>
    <row r="61" spans="1:37" s="11" customFormat="1" ht="24" thickBot="1">
      <c r="A61" s="57" t="s">
        <v>31</v>
      </c>
      <c r="B61" s="31" t="s">
        <v>17</v>
      </c>
      <c r="C61" s="60"/>
      <c r="D61" s="13"/>
      <c r="E61" s="13"/>
      <c r="F61" s="13"/>
      <c r="G61" s="13"/>
      <c r="H61" s="13"/>
      <c r="I61" s="13"/>
      <c r="J61" s="13"/>
      <c r="K61" s="13"/>
      <c r="L61" s="13"/>
      <c r="M61" s="13"/>
      <c r="N61" s="14"/>
      <c r="O61" s="51"/>
      <c r="P61" s="15"/>
      <c r="Q61" s="13"/>
      <c r="R61" s="13"/>
      <c r="S61" s="13"/>
      <c r="T61" s="13"/>
      <c r="U61" s="13"/>
      <c r="V61" s="13"/>
      <c r="W61" s="13"/>
      <c r="X61" s="13"/>
      <c r="Y61" s="13"/>
      <c r="Z61" s="13"/>
      <c r="AA61" s="16"/>
      <c r="AB61" s="17" t="str">
        <f t="shared" si="5"/>
        <v> </v>
      </c>
      <c r="AI61" s="19">
        <f t="shared" si="6"/>
        <v>0</v>
      </c>
      <c r="AJ61" s="19">
        <f t="shared" si="7"/>
        <v>0</v>
      </c>
      <c r="AK61" s="19">
        <f t="shared" si="8"/>
        <v>0</v>
      </c>
    </row>
    <row r="62" spans="1:37" s="11" customFormat="1" ht="24" thickBot="1">
      <c r="A62" s="57" t="s">
        <v>31</v>
      </c>
      <c r="B62" s="31" t="s">
        <v>17</v>
      </c>
      <c r="C62" s="60"/>
      <c r="D62" s="13"/>
      <c r="E62" s="13"/>
      <c r="F62" s="13"/>
      <c r="G62" s="13"/>
      <c r="H62" s="13"/>
      <c r="I62" s="13"/>
      <c r="J62" s="13"/>
      <c r="K62" s="13"/>
      <c r="L62" s="13"/>
      <c r="M62" s="13"/>
      <c r="N62" s="14"/>
      <c r="O62" s="51"/>
      <c r="P62" s="15"/>
      <c r="Q62" s="13"/>
      <c r="R62" s="13"/>
      <c r="S62" s="13"/>
      <c r="T62" s="13"/>
      <c r="U62" s="13"/>
      <c r="V62" s="13"/>
      <c r="W62" s="13"/>
      <c r="X62" s="13"/>
      <c r="Y62" s="13"/>
      <c r="Z62" s="13"/>
      <c r="AA62" s="16"/>
      <c r="AB62" s="17" t="str">
        <f t="shared" si="5"/>
        <v> </v>
      </c>
      <c r="AI62" s="19">
        <f t="shared" si="6"/>
        <v>0</v>
      </c>
      <c r="AJ62" s="19">
        <f t="shared" si="7"/>
        <v>0</v>
      </c>
      <c r="AK62" s="19">
        <f t="shared" si="8"/>
        <v>0</v>
      </c>
    </row>
    <row r="63" spans="1:37" s="11" customFormat="1" ht="24" thickBot="1">
      <c r="A63" s="57" t="s">
        <v>31</v>
      </c>
      <c r="B63" s="31" t="s">
        <v>17</v>
      </c>
      <c r="C63" s="60"/>
      <c r="D63" s="13"/>
      <c r="E63" s="13"/>
      <c r="F63" s="13"/>
      <c r="G63" s="13"/>
      <c r="H63" s="13"/>
      <c r="I63" s="13"/>
      <c r="J63" s="13"/>
      <c r="K63" s="13"/>
      <c r="L63" s="13"/>
      <c r="M63" s="13"/>
      <c r="N63" s="14"/>
      <c r="O63" s="51"/>
      <c r="P63" s="15"/>
      <c r="Q63" s="13"/>
      <c r="R63" s="13"/>
      <c r="S63" s="13"/>
      <c r="T63" s="13"/>
      <c r="U63" s="13"/>
      <c r="V63" s="13"/>
      <c r="W63" s="13"/>
      <c r="X63" s="13"/>
      <c r="Y63" s="13"/>
      <c r="Z63" s="13"/>
      <c r="AA63" s="16"/>
      <c r="AB63" s="17" t="str">
        <f t="shared" si="0"/>
        <v> </v>
      </c>
      <c r="AI63" s="19">
        <f t="shared" si="2"/>
        <v>0</v>
      </c>
      <c r="AJ63" s="19">
        <f t="shared" si="3"/>
        <v>0</v>
      </c>
      <c r="AK63" s="19">
        <f t="shared" si="4"/>
        <v>0</v>
      </c>
    </row>
    <row r="64" spans="1:37" s="11" customFormat="1" ht="24" thickBot="1">
      <c r="A64" s="57" t="s">
        <v>31</v>
      </c>
      <c r="B64" s="31" t="s">
        <v>17</v>
      </c>
      <c r="C64" s="60"/>
      <c r="D64" s="13"/>
      <c r="E64" s="13"/>
      <c r="F64" s="13"/>
      <c r="G64" s="13"/>
      <c r="H64" s="13"/>
      <c r="I64" s="13"/>
      <c r="J64" s="13"/>
      <c r="K64" s="13"/>
      <c r="L64" s="13"/>
      <c r="M64" s="13"/>
      <c r="N64" s="14"/>
      <c r="O64" s="51"/>
      <c r="P64" s="15"/>
      <c r="Q64" s="13"/>
      <c r="R64" s="13"/>
      <c r="S64" s="13"/>
      <c r="T64" s="13"/>
      <c r="U64" s="13"/>
      <c r="V64" s="13"/>
      <c r="W64" s="13"/>
      <c r="X64" s="13"/>
      <c r="Y64" s="13"/>
      <c r="Z64" s="13"/>
      <c r="AA64" s="16"/>
      <c r="AB64" s="17" t="str">
        <f t="shared" si="0"/>
        <v> </v>
      </c>
      <c r="AI64" s="19">
        <f t="shared" si="2"/>
        <v>0</v>
      </c>
      <c r="AJ64" s="19">
        <f t="shared" si="3"/>
        <v>0</v>
      </c>
      <c r="AK64" s="19">
        <f t="shared" si="4"/>
        <v>0</v>
      </c>
    </row>
    <row r="65" spans="1:37" s="11" customFormat="1" ht="24" thickBot="1">
      <c r="A65" s="57" t="s">
        <v>31</v>
      </c>
      <c r="B65" s="31" t="s">
        <v>17</v>
      </c>
      <c r="C65" s="60"/>
      <c r="D65" s="13"/>
      <c r="E65" s="13"/>
      <c r="F65" s="13"/>
      <c r="G65" s="13"/>
      <c r="H65" s="13"/>
      <c r="I65" s="13"/>
      <c r="J65" s="13"/>
      <c r="K65" s="13"/>
      <c r="L65" s="13"/>
      <c r="M65" s="13"/>
      <c r="N65" s="14"/>
      <c r="O65" s="51"/>
      <c r="P65" s="15"/>
      <c r="Q65" s="13"/>
      <c r="R65" s="13"/>
      <c r="S65" s="13"/>
      <c r="T65" s="13"/>
      <c r="U65" s="13"/>
      <c r="V65" s="13"/>
      <c r="W65" s="13"/>
      <c r="X65" s="13"/>
      <c r="Y65" s="13"/>
      <c r="Z65" s="13"/>
      <c r="AA65" s="16"/>
      <c r="AB65" s="17" t="str">
        <f t="shared" si="0"/>
        <v> </v>
      </c>
      <c r="AI65" s="19">
        <f t="shared" si="2"/>
        <v>0</v>
      </c>
      <c r="AJ65" s="19">
        <f t="shared" si="3"/>
        <v>0</v>
      </c>
      <c r="AK65" s="19">
        <f t="shared" si="4"/>
        <v>0</v>
      </c>
    </row>
    <row r="66" spans="1:37" s="11" customFormat="1" ht="24" thickBot="1">
      <c r="A66" s="57" t="s">
        <v>31</v>
      </c>
      <c r="B66" s="31" t="s">
        <v>17</v>
      </c>
      <c r="C66" s="60"/>
      <c r="D66" s="13"/>
      <c r="E66" s="13"/>
      <c r="F66" s="13"/>
      <c r="G66" s="13"/>
      <c r="H66" s="13"/>
      <c r="I66" s="13"/>
      <c r="J66" s="13"/>
      <c r="K66" s="13"/>
      <c r="L66" s="13"/>
      <c r="M66" s="13"/>
      <c r="N66" s="14"/>
      <c r="O66" s="51"/>
      <c r="P66" s="15"/>
      <c r="Q66" s="13"/>
      <c r="R66" s="13"/>
      <c r="S66" s="13"/>
      <c r="T66" s="13"/>
      <c r="U66" s="13"/>
      <c r="V66" s="13"/>
      <c r="W66" s="13"/>
      <c r="X66" s="13"/>
      <c r="Y66" s="13"/>
      <c r="Z66" s="13"/>
      <c r="AA66" s="16"/>
      <c r="AB66" s="17" t="str">
        <f t="shared" si="0"/>
        <v> </v>
      </c>
      <c r="AI66" s="19">
        <f t="shared" si="2"/>
        <v>0</v>
      </c>
      <c r="AJ66" s="19">
        <f t="shared" si="3"/>
        <v>0</v>
      </c>
      <c r="AK66" s="19">
        <f t="shared" si="4"/>
        <v>0</v>
      </c>
    </row>
    <row r="67" spans="1:37" s="11" customFormat="1" ht="24" thickBot="1">
      <c r="A67" s="57" t="s">
        <v>31</v>
      </c>
      <c r="B67" s="31" t="s">
        <v>17</v>
      </c>
      <c r="C67" s="60"/>
      <c r="D67" s="13"/>
      <c r="E67" s="13"/>
      <c r="F67" s="13"/>
      <c r="G67" s="13"/>
      <c r="H67" s="13"/>
      <c r="I67" s="13"/>
      <c r="J67" s="13"/>
      <c r="K67" s="13"/>
      <c r="L67" s="13"/>
      <c r="M67" s="13"/>
      <c r="N67" s="14"/>
      <c r="O67" s="51"/>
      <c r="P67" s="15"/>
      <c r="Q67" s="13"/>
      <c r="R67" s="13"/>
      <c r="S67" s="13"/>
      <c r="T67" s="13"/>
      <c r="U67" s="13"/>
      <c r="V67" s="13"/>
      <c r="W67" s="13"/>
      <c r="X67" s="13"/>
      <c r="Y67" s="13"/>
      <c r="Z67" s="13"/>
      <c r="AA67" s="16"/>
      <c r="AB67" s="17" t="str">
        <f t="shared" si="0"/>
        <v> </v>
      </c>
      <c r="AI67" s="19">
        <f t="shared" si="2"/>
        <v>0</v>
      </c>
      <c r="AJ67" s="19">
        <f t="shared" si="3"/>
        <v>0</v>
      </c>
      <c r="AK67" s="19">
        <f t="shared" si="4"/>
        <v>0</v>
      </c>
    </row>
    <row r="68" spans="28:37" ht="20.25">
      <c r="AB68" s="32" t="s">
        <v>6</v>
      </c>
      <c r="AC68" s="11"/>
      <c r="AI68" s="18"/>
      <c r="AJ68" s="18"/>
      <c r="AK68" s="18"/>
    </row>
    <row r="69" spans="1:37" ht="20.25">
      <c r="A69" s="58" t="s">
        <v>2</v>
      </c>
      <c r="B69" s="8"/>
      <c r="C69" s="68" t="s">
        <v>31</v>
      </c>
      <c r="D69" s="9"/>
      <c r="E69" s="9"/>
      <c r="F69" s="9"/>
      <c r="G69" s="9"/>
      <c r="H69" s="9"/>
      <c r="I69" s="9"/>
      <c r="J69" s="9"/>
      <c r="K69" s="9"/>
      <c r="L69" s="9"/>
      <c r="M69" s="9"/>
      <c r="P69" s="8" t="s">
        <v>4</v>
      </c>
      <c r="Q69" s="68" t="s">
        <v>31</v>
      </c>
      <c r="R69" s="9"/>
      <c r="S69" s="9"/>
      <c r="AB69" s="32" t="s">
        <v>7</v>
      </c>
      <c r="AC69" s="11"/>
      <c r="AI69" s="18"/>
      <c r="AJ69" s="18"/>
      <c r="AK69" s="18"/>
    </row>
    <row r="70" spans="1:37" ht="20.25">
      <c r="A70" s="58" t="s">
        <v>3</v>
      </c>
      <c r="B70" s="8"/>
      <c r="C70" s="69" t="s">
        <v>31</v>
      </c>
      <c r="D70" s="10"/>
      <c r="E70" s="10"/>
      <c r="F70" s="10"/>
      <c r="G70" s="10"/>
      <c r="H70" s="10"/>
      <c r="I70" s="10"/>
      <c r="J70" s="10"/>
      <c r="K70" s="10"/>
      <c r="L70" s="10"/>
      <c r="M70" s="10"/>
      <c r="P70" s="8" t="s">
        <v>5</v>
      </c>
      <c r="Q70" s="69" t="s">
        <v>31</v>
      </c>
      <c r="R70" s="10"/>
      <c r="S70" s="10"/>
      <c r="AB70" s="32" t="s">
        <v>8</v>
      </c>
      <c r="AC70" s="11"/>
      <c r="AI70" s="18"/>
      <c r="AJ70" s="18"/>
      <c r="AK70" s="18"/>
    </row>
    <row r="71" spans="28:37" ht="20.25">
      <c r="AB71" s="32" t="s">
        <v>9</v>
      </c>
      <c r="AC71" s="11"/>
      <c r="AI71" s="18"/>
      <c r="AJ71" s="18"/>
      <c r="AK71" s="18"/>
    </row>
    <row r="72" spans="29:37" ht="20.25">
      <c r="AC72" s="11"/>
      <c r="AI72" s="18"/>
      <c r="AJ72" s="18"/>
      <c r="AK72" s="18"/>
    </row>
    <row r="73" spans="29:37" ht="20.25">
      <c r="AC73" s="11"/>
      <c r="AI73" s="18"/>
      <c r="AJ73" s="18"/>
      <c r="AK73" s="18"/>
    </row>
    <row r="74" spans="35:37" ht="20.25">
      <c r="AI74" s="18"/>
      <c r="AJ74" s="18"/>
      <c r="AK74" s="18"/>
    </row>
    <row r="75" spans="35:37" ht="20.25">
      <c r="AI75" s="18"/>
      <c r="AJ75" s="18"/>
      <c r="AK75" s="18"/>
    </row>
  </sheetData>
  <sheetProtection/>
  <printOptions horizontalCentered="1"/>
  <pageMargins left="0" right="0" top="0" bottom="0" header="0.5" footer="0.5"/>
  <pageSetup fitToHeight="3" fitToWidth="1" horizontalDpi="300" verticalDpi="300" orientation="landscape"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G75"/>
  <sheetViews>
    <sheetView zoomScale="75" zoomScaleNormal="75" zoomScalePageLayoutView="0" workbookViewId="0" topLeftCell="A1">
      <selection activeCell="A70" sqref="A70"/>
    </sheetView>
  </sheetViews>
  <sheetFormatPr defaultColWidth="5.3359375" defaultRowHeight="15"/>
  <cols>
    <col min="1" max="1" width="5.77734375" style="0" customWidth="1"/>
    <col min="2" max="2" width="32.5546875" style="52" customWidth="1"/>
    <col min="3" max="4" width="5.77734375" style="0" customWidth="1"/>
    <col min="5" max="5" width="7.4453125" style="0" customWidth="1"/>
    <col min="6" max="17" width="5.77734375" style="0" customWidth="1"/>
    <col min="18" max="18" width="1.1171875" style="0" customWidth="1"/>
    <col min="19" max="30" width="5.77734375" style="0" customWidth="1"/>
    <col min="31" max="40" width="5.3359375" style="0" customWidth="1"/>
    <col min="41" max="41" width="5.99609375" style="0" customWidth="1"/>
    <col min="42" max="46" width="5.3359375" style="0" customWidth="1"/>
    <col min="47" max="47" width="1.1171875" style="0" customWidth="1"/>
  </cols>
  <sheetData>
    <row r="1" spans="5:47" ht="20.25">
      <c r="E1" s="42" t="s">
        <v>26</v>
      </c>
      <c r="F1" s="41">
        <f aca="true" t="shared" si="0" ref="F1:Q1">AI70</f>
        <v>0</v>
      </c>
      <c r="G1" s="41">
        <f t="shared" si="0"/>
        <v>0</v>
      </c>
      <c r="H1" s="41">
        <f t="shared" si="0"/>
        <v>0</v>
      </c>
      <c r="I1" s="41">
        <f t="shared" si="0"/>
        <v>0</v>
      </c>
      <c r="J1" s="41">
        <f t="shared" si="0"/>
        <v>0</v>
      </c>
      <c r="K1" s="41">
        <f t="shared" si="0"/>
        <v>0</v>
      </c>
      <c r="L1" s="41">
        <f t="shared" si="0"/>
        <v>0</v>
      </c>
      <c r="M1" s="41">
        <f t="shared" si="0"/>
        <v>0</v>
      </c>
      <c r="N1" s="41">
        <f t="shared" si="0"/>
        <v>0</v>
      </c>
      <c r="O1" s="41">
        <f t="shared" si="0"/>
        <v>0</v>
      </c>
      <c r="P1" s="41">
        <f t="shared" si="0"/>
        <v>0</v>
      </c>
      <c r="Q1" s="41">
        <f t="shared" si="0"/>
        <v>0</v>
      </c>
      <c r="R1" s="41"/>
      <c r="S1" s="41">
        <f aca="true" t="shared" si="1" ref="S1:Z1">AV70</f>
        <v>0</v>
      </c>
      <c r="T1" s="41">
        <f t="shared" si="1"/>
        <v>0</v>
      </c>
      <c r="U1" s="41">
        <f t="shared" si="1"/>
        <v>0</v>
      </c>
      <c r="V1" s="41">
        <f t="shared" si="1"/>
        <v>0</v>
      </c>
      <c r="W1" s="41">
        <f t="shared" si="1"/>
        <v>0</v>
      </c>
      <c r="X1" s="41">
        <f t="shared" si="1"/>
        <v>0</v>
      </c>
      <c r="Y1" s="41">
        <f t="shared" si="1"/>
        <v>0</v>
      </c>
      <c r="Z1" s="41">
        <f t="shared" si="1"/>
        <v>0</v>
      </c>
      <c r="AU1" s="41"/>
    </row>
    <row r="2" ht="33.75">
      <c r="G2" s="7" t="s">
        <v>30</v>
      </c>
    </row>
    <row r="3" ht="20.25">
      <c r="H3" s="40" t="str">
        <f>Points!E3</f>
        <v>   TEAM:  </v>
      </c>
    </row>
    <row r="4" ht="21" thickBot="1"/>
    <row r="5" spans="1:47" ht="21" thickBot="1">
      <c r="A5" s="30"/>
      <c r="B5" s="53"/>
      <c r="C5" s="30"/>
      <c r="D5" s="30"/>
      <c r="E5" s="30"/>
      <c r="F5" s="33"/>
      <c r="G5" s="1"/>
      <c r="H5" s="1"/>
      <c r="I5" s="33" t="s">
        <v>21</v>
      </c>
      <c r="J5" s="33"/>
      <c r="K5" s="33"/>
      <c r="L5" s="33"/>
      <c r="M5" s="33"/>
      <c r="N5" s="2"/>
      <c r="O5" s="3"/>
      <c r="P5" s="3"/>
      <c r="Q5" s="3"/>
      <c r="R5" s="47"/>
      <c r="S5" s="3"/>
      <c r="T5" s="3"/>
      <c r="U5" s="3"/>
      <c r="V5" s="34" t="s">
        <v>22</v>
      </c>
      <c r="W5" s="3"/>
      <c r="X5" s="3"/>
      <c r="Y5" s="3"/>
      <c r="Z5" s="3"/>
      <c r="AA5" s="3"/>
      <c r="AB5" s="3"/>
      <c r="AC5" s="3"/>
      <c r="AD5" s="39"/>
      <c r="AU5" s="47"/>
    </row>
    <row r="6" spans="1:59" ht="21" thickBot="1">
      <c r="A6" s="30"/>
      <c r="B6" s="54"/>
      <c r="C6" s="30"/>
      <c r="D6" s="30"/>
      <c r="E6" s="63" t="s">
        <v>0</v>
      </c>
      <c r="F6" s="65" t="str">
        <f>Points!C6</f>
        <v>.</v>
      </c>
      <c r="G6" s="65" t="str">
        <f>Points!D6</f>
        <v>.</v>
      </c>
      <c r="H6" s="65" t="str">
        <f>Points!E6</f>
        <v>.</v>
      </c>
      <c r="I6" s="65" t="str">
        <f>Points!F6</f>
        <v>.</v>
      </c>
      <c r="J6" s="65" t="str">
        <f>Points!G6</f>
        <v>.</v>
      </c>
      <c r="K6" s="65" t="str">
        <f>Points!H6</f>
        <v>.</v>
      </c>
      <c r="L6" s="65" t="str">
        <f>Points!I6</f>
        <v>.</v>
      </c>
      <c r="M6" s="65" t="str">
        <f>Points!J6</f>
        <v>.</v>
      </c>
      <c r="N6" s="65" t="str">
        <f>Points!K6</f>
        <v>.</v>
      </c>
      <c r="O6" s="65" t="str">
        <f>Points!L6</f>
        <v>.</v>
      </c>
      <c r="P6" s="65" t="str">
        <f>Points!M6</f>
        <v>.</v>
      </c>
      <c r="Q6" s="65" t="str">
        <f>Points!N6</f>
        <v>.</v>
      </c>
      <c r="R6" s="48"/>
      <c r="S6" s="65" t="str">
        <f>Points!P6</f>
        <v>.</v>
      </c>
      <c r="T6" s="65" t="str">
        <f>Points!Q6</f>
        <v>.</v>
      </c>
      <c r="U6" s="65" t="str">
        <f>Points!R6</f>
        <v>.</v>
      </c>
      <c r="V6" s="65" t="str">
        <f>Points!S6</f>
        <v>.</v>
      </c>
      <c r="W6" s="65" t="str">
        <f>Points!T6</f>
        <v>.</v>
      </c>
      <c r="X6" s="65" t="str">
        <f>Points!U6</f>
        <v>.</v>
      </c>
      <c r="Y6" s="65" t="str">
        <f>Points!V6</f>
        <v>.</v>
      </c>
      <c r="Z6" s="65" t="str">
        <f>Points!W6</f>
        <v>.</v>
      </c>
      <c r="AA6" s="65" t="str">
        <f>Points!X6</f>
        <v>.</v>
      </c>
      <c r="AB6" s="65" t="str">
        <f>Points!Y6</f>
        <v>.</v>
      </c>
      <c r="AC6" s="65" t="str">
        <f>Points!Z6</f>
        <v>.</v>
      </c>
      <c r="AD6" s="65" t="str">
        <f>Points!AA6</f>
        <v>.</v>
      </c>
      <c r="AI6" s="38" t="str">
        <f aca="true" t="shared" si="2" ref="AI6:AT7">F6</f>
        <v>.</v>
      </c>
      <c r="AJ6" s="38" t="str">
        <f t="shared" si="2"/>
        <v>.</v>
      </c>
      <c r="AK6" s="38" t="str">
        <f t="shared" si="2"/>
        <v>.</v>
      </c>
      <c r="AL6" s="38" t="str">
        <f t="shared" si="2"/>
        <v>.</v>
      </c>
      <c r="AM6" s="38" t="str">
        <f t="shared" si="2"/>
        <v>.</v>
      </c>
      <c r="AN6" s="38" t="str">
        <f t="shared" si="2"/>
        <v>.</v>
      </c>
      <c r="AO6" s="38" t="str">
        <f t="shared" si="2"/>
        <v>.</v>
      </c>
      <c r="AP6" s="38" t="str">
        <f t="shared" si="2"/>
        <v>.</v>
      </c>
      <c r="AQ6" s="38" t="str">
        <f t="shared" si="2"/>
        <v>.</v>
      </c>
      <c r="AR6" s="38" t="str">
        <f t="shared" si="2"/>
        <v>.</v>
      </c>
      <c r="AS6" s="38" t="str">
        <f t="shared" si="2"/>
        <v>.</v>
      </c>
      <c r="AT6" s="38" t="str">
        <f t="shared" si="2"/>
        <v>.</v>
      </c>
      <c r="AU6" s="48"/>
      <c r="AV6" s="38" t="str">
        <f aca="true" t="shared" si="3" ref="AV6:BG7">S6</f>
        <v>.</v>
      </c>
      <c r="AW6" s="38" t="str">
        <f t="shared" si="3"/>
        <v>.</v>
      </c>
      <c r="AX6" s="38" t="str">
        <f t="shared" si="3"/>
        <v>.</v>
      </c>
      <c r="AY6" s="38" t="str">
        <f t="shared" si="3"/>
        <v>.</v>
      </c>
      <c r="AZ6" s="38" t="str">
        <f t="shared" si="3"/>
        <v>.</v>
      </c>
      <c r="BA6" s="38" t="str">
        <f t="shared" si="3"/>
        <v>.</v>
      </c>
      <c r="BB6" s="38" t="str">
        <f t="shared" si="3"/>
        <v>.</v>
      </c>
      <c r="BC6" s="38" t="str">
        <f t="shared" si="3"/>
        <v>.</v>
      </c>
      <c r="BD6" s="38" t="str">
        <f t="shared" si="3"/>
        <v>.</v>
      </c>
      <c r="BE6" s="38" t="str">
        <f t="shared" si="3"/>
        <v>.</v>
      </c>
      <c r="BF6" s="38" t="str">
        <f t="shared" si="3"/>
        <v>.</v>
      </c>
      <c r="BG6" s="38" t="str">
        <f t="shared" si="3"/>
        <v>.</v>
      </c>
    </row>
    <row r="7" spans="1:59" s="11" customFormat="1" ht="39.75" customHeight="1" thickBot="1">
      <c r="A7" s="36" t="s">
        <v>27</v>
      </c>
      <c r="B7" s="55" t="s">
        <v>19</v>
      </c>
      <c r="C7" s="36" t="s">
        <v>23</v>
      </c>
      <c r="D7" s="44" t="s">
        <v>24</v>
      </c>
      <c r="E7" s="25" t="s">
        <v>14</v>
      </c>
      <c r="F7" s="66" t="str">
        <f>Points!C7</f>
        <v>.</v>
      </c>
      <c r="G7" s="66" t="str">
        <f>Points!D7</f>
        <v>.</v>
      </c>
      <c r="H7" s="66" t="str">
        <f>Points!E7</f>
        <v>.</v>
      </c>
      <c r="I7" s="66" t="str">
        <f>Points!F7</f>
        <v>.</v>
      </c>
      <c r="J7" s="66" t="str">
        <f>Points!G7</f>
        <v>.</v>
      </c>
      <c r="K7" s="66" t="str">
        <f>Points!H7</f>
        <v>.</v>
      </c>
      <c r="L7" s="66" t="str">
        <f>Points!I7</f>
        <v>.</v>
      </c>
      <c r="M7" s="66" t="str">
        <f>Points!J7</f>
        <v>.</v>
      </c>
      <c r="N7" s="66" t="str">
        <f>Points!K7</f>
        <v>.</v>
      </c>
      <c r="O7" s="66" t="str">
        <f>Points!L7</f>
        <v>.</v>
      </c>
      <c r="P7" s="66" t="str">
        <f>Points!M7</f>
        <v>.</v>
      </c>
      <c r="Q7" s="66" t="str">
        <f>Points!N7</f>
        <v>.</v>
      </c>
      <c r="R7" s="49"/>
      <c r="S7" s="66" t="str">
        <f>Points!P7</f>
        <v>.</v>
      </c>
      <c r="T7" s="66" t="str">
        <f>Points!Q7</f>
        <v>.</v>
      </c>
      <c r="U7" s="66" t="str">
        <f>Points!R7</f>
        <v>.</v>
      </c>
      <c r="V7" s="66" t="str">
        <f>Points!S7</f>
        <v>.</v>
      </c>
      <c r="W7" s="66" t="str">
        <f>Points!T7</f>
        <v>.</v>
      </c>
      <c r="X7" s="66" t="str">
        <f>Points!U7</f>
        <v>.</v>
      </c>
      <c r="Y7" s="66" t="str">
        <f>Points!V7</f>
        <v>.</v>
      </c>
      <c r="Z7" s="66" t="str">
        <f>Points!W7</f>
        <v>.</v>
      </c>
      <c r="AA7" s="66" t="str">
        <f>Points!X7</f>
        <v>.</v>
      </c>
      <c r="AB7" s="66" t="str">
        <f>Points!Y7</f>
        <v>.</v>
      </c>
      <c r="AC7" s="66" t="str">
        <f>Points!Z7</f>
        <v>.</v>
      </c>
      <c r="AD7" s="66" t="str">
        <f>Points!AA7</f>
        <v>.</v>
      </c>
      <c r="AI7" s="38" t="str">
        <f t="shared" si="2"/>
        <v>.</v>
      </c>
      <c r="AJ7" s="38" t="str">
        <f t="shared" si="2"/>
        <v>.</v>
      </c>
      <c r="AK7" s="38" t="str">
        <f t="shared" si="2"/>
        <v>.</v>
      </c>
      <c r="AL7" s="38" t="str">
        <f t="shared" si="2"/>
        <v>.</v>
      </c>
      <c r="AM7" s="38" t="str">
        <f t="shared" si="2"/>
        <v>.</v>
      </c>
      <c r="AN7" s="38" t="str">
        <f t="shared" si="2"/>
        <v>.</v>
      </c>
      <c r="AO7" s="38" t="str">
        <f t="shared" si="2"/>
        <v>.</v>
      </c>
      <c r="AP7" s="38" t="str">
        <f t="shared" si="2"/>
        <v>.</v>
      </c>
      <c r="AQ7" s="38" t="str">
        <f t="shared" si="2"/>
        <v>.</v>
      </c>
      <c r="AR7" s="38" t="str">
        <f t="shared" si="2"/>
        <v>.</v>
      </c>
      <c r="AS7" s="38" t="str">
        <f t="shared" si="2"/>
        <v>.</v>
      </c>
      <c r="AT7" s="38" t="str">
        <f t="shared" si="2"/>
        <v>.</v>
      </c>
      <c r="AU7" s="49"/>
      <c r="AV7" s="38" t="str">
        <f t="shared" si="3"/>
        <v>.</v>
      </c>
      <c r="AW7" s="38" t="str">
        <f t="shared" si="3"/>
        <v>.</v>
      </c>
      <c r="AX7" s="38" t="str">
        <f t="shared" si="3"/>
        <v>.</v>
      </c>
      <c r="AY7" s="38" t="str">
        <f t="shared" si="3"/>
        <v>.</v>
      </c>
      <c r="AZ7" s="38" t="str">
        <f t="shared" si="3"/>
        <v>.</v>
      </c>
      <c r="BA7" s="38" t="str">
        <f t="shared" si="3"/>
        <v>.</v>
      </c>
      <c r="BB7" s="38" t="str">
        <f t="shared" si="3"/>
        <v>.</v>
      </c>
      <c r="BC7" s="38" t="str">
        <f t="shared" si="3"/>
        <v>.</v>
      </c>
      <c r="BD7" s="38" t="str">
        <f t="shared" si="3"/>
        <v>.</v>
      </c>
      <c r="BE7" s="38" t="str">
        <f t="shared" si="3"/>
        <v>.</v>
      </c>
      <c r="BF7" s="38" t="str">
        <f t="shared" si="3"/>
        <v>.</v>
      </c>
      <c r="BG7" s="38" t="str">
        <f t="shared" si="3"/>
        <v>.</v>
      </c>
    </row>
    <row r="8" spans="1:59" s="11" customFormat="1" ht="26.25" thickBot="1">
      <c r="A8" s="45"/>
      <c r="B8" s="67" t="str">
        <f>Points!A8</f>
        <v>.</v>
      </c>
      <c r="C8" s="61" t="str">
        <f aca="true" t="shared" si="4" ref="C8:C39">IF(SUM(AI8:BG8)&gt;0,SUM(AI8:BG8)," ")</f>
        <v> </v>
      </c>
      <c r="D8" s="62" t="str">
        <f>IF(SUM(AI8:BG8)=0," ",SUM(AI8:BG8)/2)</f>
        <v> </v>
      </c>
      <c r="E8" s="31" t="s">
        <v>20</v>
      </c>
      <c r="F8" s="64"/>
      <c r="G8" s="20"/>
      <c r="H8" s="20"/>
      <c r="I8" s="20"/>
      <c r="J8" s="20"/>
      <c r="K8" s="20"/>
      <c r="L8" s="20"/>
      <c r="M8" s="20"/>
      <c r="N8" s="20"/>
      <c r="O8" s="20"/>
      <c r="P8" s="20"/>
      <c r="Q8" s="23"/>
      <c r="R8" s="50"/>
      <c r="S8" s="22"/>
      <c r="T8" s="20"/>
      <c r="U8" s="20"/>
      <c r="V8" s="20"/>
      <c r="W8" s="20"/>
      <c r="X8" s="20"/>
      <c r="Y8" s="20"/>
      <c r="Z8" s="20"/>
      <c r="AA8" s="20"/>
      <c r="AB8" s="20"/>
      <c r="AC8" s="20"/>
      <c r="AD8" s="20"/>
      <c r="AI8" s="19">
        <f aca="true" t="shared" si="5" ref="AI8:AT8">IF(F8&gt;1,1,0)</f>
        <v>0</v>
      </c>
      <c r="AJ8" s="19">
        <f t="shared" si="5"/>
        <v>0</v>
      </c>
      <c r="AK8" s="19">
        <f t="shared" si="5"/>
        <v>0</v>
      </c>
      <c r="AL8" s="19">
        <f t="shared" si="5"/>
        <v>0</v>
      </c>
      <c r="AM8" s="19">
        <f t="shared" si="5"/>
        <v>0</v>
      </c>
      <c r="AN8" s="19">
        <f t="shared" si="5"/>
        <v>0</v>
      </c>
      <c r="AO8" s="19">
        <f t="shared" si="5"/>
        <v>0</v>
      </c>
      <c r="AP8" s="19">
        <f t="shared" si="5"/>
        <v>0</v>
      </c>
      <c r="AQ8" s="19">
        <f t="shared" si="5"/>
        <v>0</v>
      </c>
      <c r="AR8" s="19">
        <f t="shared" si="5"/>
        <v>0</v>
      </c>
      <c r="AS8" s="19">
        <f t="shared" si="5"/>
        <v>0</v>
      </c>
      <c r="AT8" s="19">
        <f t="shared" si="5"/>
        <v>0</v>
      </c>
      <c r="AU8" s="50"/>
      <c r="AV8" s="19">
        <f aca="true" t="shared" si="6" ref="AV8:BG8">IF(S8&gt;1,1,0)</f>
        <v>0</v>
      </c>
      <c r="AW8" s="19">
        <f t="shared" si="6"/>
        <v>0</v>
      </c>
      <c r="AX8" s="19">
        <f t="shared" si="6"/>
        <v>0</v>
      </c>
      <c r="AY8" s="19">
        <f t="shared" si="6"/>
        <v>0</v>
      </c>
      <c r="AZ8" s="19">
        <f t="shared" si="6"/>
        <v>0</v>
      </c>
      <c r="BA8" s="19">
        <f t="shared" si="6"/>
        <v>0</v>
      </c>
      <c r="BB8" s="19">
        <f t="shared" si="6"/>
        <v>0</v>
      </c>
      <c r="BC8" s="19">
        <f t="shared" si="6"/>
        <v>0</v>
      </c>
      <c r="BD8" s="19">
        <f t="shared" si="6"/>
        <v>0</v>
      </c>
      <c r="BE8" s="19">
        <f t="shared" si="6"/>
        <v>0</v>
      </c>
      <c r="BF8" s="19">
        <f t="shared" si="6"/>
        <v>0</v>
      </c>
      <c r="BG8" s="19">
        <f t="shared" si="6"/>
        <v>0</v>
      </c>
    </row>
    <row r="9" spans="1:59" s="11" customFormat="1" ht="26.25" thickBot="1">
      <c r="A9" s="46"/>
      <c r="B9" s="57" t="str">
        <f>Points!A9</f>
        <v>.</v>
      </c>
      <c r="C9" s="61" t="str">
        <f t="shared" si="4"/>
        <v> </v>
      </c>
      <c r="D9" s="62" t="str">
        <f aca="true" t="shared" si="7" ref="D9:D67">IF(SUM(AI9:BG9)=0," ",SUM(AI9:BG9)/2)</f>
        <v> </v>
      </c>
      <c r="E9" s="31" t="s">
        <v>20</v>
      </c>
      <c r="F9" s="12"/>
      <c r="G9" s="13"/>
      <c r="H9" s="13"/>
      <c r="I9" s="13"/>
      <c r="J9" s="13"/>
      <c r="K9" s="13"/>
      <c r="L9" s="13"/>
      <c r="M9" s="13"/>
      <c r="N9" s="13"/>
      <c r="O9" s="13"/>
      <c r="P9" s="13"/>
      <c r="Q9" s="16"/>
      <c r="R9" s="51"/>
      <c r="S9" s="15"/>
      <c r="T9" s="13"/>
      <c r="U9" s="13"/>
      <c r="V9" s="13"/>
      <c r="W9" s="13"/>
      <c r="X9" s="13"/>
      <c r="Y9" s="13"/>
      <c r="Z9" s="13"/>
      <c r="AA9" s="13"/>
      <c r="AB9" s="13"/>
      <c r="AC9" s="13"/>
      <c r="AD9" s="13"/>
      <c r="AI9" s="19">
        <f aca="true" t="shared" si="8" ref="AI9:AI67">IF(F9&gt;1,1,0)</f>
        <v>0</v>
      </c>
      <c r="AJ9" s="19">
        <f aca="true" t="shared" si="9" ref="AJ9:AJ67">IF(G9&gt;1,1,0)</f>
        <v>0</v>
      </c>
      <c r="AK9" s="19">
        <f aca="true" t="shared" si="10" ref="AK9:AK67">IF(H9&gt;1,1,0)</f>
        <v>0</v>
      </c>
      <c r="AL9" s="19">
        <f aca="true" t="shared" si="11" ref="AL9:AL67">IF(I9&gt;1,1,0)</f>
        <v>0</v>
      </c>
      <c r="AM9" s="19">
        <f aca="true" t="shared" si="12" ref="AM9:AM67">IF(J9&gt;1,1,0)</f>
        <v>0</v>
      </c>
      <c r="AN9" s="19">
        <f aca="true" t="shared" si="13" ref="AN9:AN67">IF(K9&gt;1,1,0)</f>
        <v>0</v>
      </c>
      <c r="AO9" s="19">
        <f aca="true" t="shared" si="14" ref="AO9:AO67">IF(L9&gt;1,1,0)</f>
        <v>0</v>
      </c>
      <c r="AP9" s="19">
        <f aca="true" t="shared" si="15" ref="AP9:AP67">IF(M9&gt;1,1,0)</f>
        <v>0</v>
      </c>
      <c r="AQ9" s="19">
        <f aca="true" t="shared" si="16" ref="AQ9:AQ67">IF(N9&gt;1,1,0)</f>
        <v>0</v>
      </c>
      <c r="AR9" s="19">
        <f aca="true" t="shared" si="17" ref="AR9:AR67">IF(O9&gt;1,1,0)</f>
        <v>0</v>
      </c>
      <c r="AS9" s="19">
        <f aca="true" t="shared" si="18" ref="AS9:AS67">IF(P9&gt;1,1,0)</f>
        <v>0</v>
      </c>
      <c r="AT9" s="19">
        <f aca="true" t="shared" si="19" ref="AT9:AT67">IF(Q9&gt;1,1,0)</f>
        <v>0</v>
      </c>
      <c r="AU9" s="51"/>
      <c r="AV9" s="19">
        <f aca="true" t="shared" si="20" ref="AV9:AV67">IF(S9&gt;1,1,0)</f>
        <v>0</v>
      </c>
      <c r="AW9" s="19">
        <f aca="true" t="shared" si="21" ref="AW9:AW67">IF(T9&gt;1,1,0)</f>
        <v>0</v>
      </c>
      <c r="AX9" s="19">
        <f aca="true" t="shared" si="22" ref="AX9:AX67">IF(U9&gt;1,1,0)</f>
        <v>0</v>
      </c>
      <c r="AY9" s="19">
        <f aca="true" t="shared" si="23" ref="AY9:AY67">IF(V9&gt;1,1,0)</f>
        <v>0</v>
      </c>
      <c r="AZ9" s="19">
        <f aca="true" t="shared" si="24" ref="AZ9:AZ67">IF(W9&gt;1,1,0)</f>
        <v>0</v>
      </c>
      <c r="BA9" s="19">
        <f aca="true" t="shared" si="25" ref="BA9:BA67">IF(X9&gt;1,1,0)</f>
        <v>0</v>
      </c>
      <c r="BB9" s="19">
        <f aca="true" t="shared" si="26" ref="BB9:BB67">IF(Y9&gt;1,1,0)</f>
        <v>0</v>
      </c>
      <c r="BC9" s="19">
        <f aca="true" t="shared" si="27" ref="BC9:BC67">IF(Z9&gt;1,1,0)</f>
        <v>0</v>
      </c>
      <c r="BD9" s="19">
        <f aca="true" t="shared" si="28" ref="BD9:BD67">IF(AA9&gt;1,1,0)</f>
        <v>0</v>
      </c>
      <c r="BE9" s="19">
        <f aca="true" t="shared" si="29" ref="BE9:BE67">IF(AB9&gt;1,1,0)</f>
        <v>0</v>
      </c>
      <c r="BF9" s="19">
        <f aca="true" t="shared" si="30" ref="BF9:BF67">IF(AC9&gt;1,1,0)</f>
        <v>0</v>
      </c>
      <c r="BG9" s="19">
        <f aca="true" t="shared" si="31" ref="BG9:BG67">IF(AD9&gt;1,1,0)</f>
        <v>0</v>
      </c>
    </row>
    <row r="10" spans="1:59" s="11" customFormat="1" ht="26.25" thickBot="1">
      <c r="A10" s="46"/>
      <c r="B10" s="57" t="str">
        <f>Points!A10</f>
        <v>.</v>
      </c>
      <c r="C10" s="61" t="str">
        <f t="shared" si="4"/>
        <v> </v>
      </c>
      <c r="D10" s="62" t="str">
        <f t="shared" si="7"/>
        <v> </v>
      </c>
      <c r="E10" s="31" t="s">
        <v>20</v>
      </c>
      <c r="F10" s="12"/>
      <c r="G10" s="13"/>
      <c r="H10" s="13"/>
      <c r="I10" s="13"/>
      <c r="J10" s="13"/>
      <c r="K10" s="13"/>
      <c r="L10" s="13"/>
      <c r="M10" s="13"/>
      <c r="N10" s="13"/>
      <c r="O10" s="13"/>
      <c r="P10" s="13"/>
      <c r="Q10" s="16"/>
      <c r="R10" s="51"/>
      <c r="S10" s="15"/>
      <c r="T10" s="13"/>
      <c r="U10" s="13"/>
      <c r="V10" s="13"/>
      <c r="W10" s="13"/>
      <c r="X10" s="13"/>
      <c r="Y10" s="13"/>
      <c r="Z10" s="13"/>
      <c r="AA10" s="13"/>
      <c r="AB10" s="13"/>
      <c r="AC10" s="13"/>
      <c r="AD10" s="13"/>
      <c r="AI10" s="19">
        <f t="shared" si="8"/>
        <v>0</v>
      </c>
      <c r="AJ10" s="19">
        <f t="shared" si="9"/>
        <v>0</v>
      </c>
      <c r="AK10" s="19">
        <f t="shared" si="10"/>
        <v>0</v>
      </c>
      <c r="AL10" s="19">
        <f t="shared" si="11"/>
        <v>0</v>
      </c>
      <c r="AM10" s="19">
        <f t="shared" si="12"/>
        <v>0</v>
      </c>
      <c r="AN10" s="19">
        <f t="shared" si="13"/>
        <v>0</v>
      </c>
      <c r="AO10" s="19">
        <f t="shared" si="14"/>
        <v>0</v>
      </c>
      <c r="AP10" s="19">
        <f t="shared" si="15"/>
        <v>0</v>
      </c>
      <c r="AQ10" s="19">
        <f t="shared" si="16"/>
        <v>0</v>
      </c>
      <c r="AR10" s="19">
        <f t="shared" si="17"/>
        <v>0</v>
      </c>
      <c r="AS10" s="19">
        <f t="shared" si="18"/>
        <v>0</v>
      </c>
      <c r="AT10" s="19">
        <f t="shared" si="19"/>
        <v>0</v>
      </c>
      <c r="AU10" s="51"/>
      <c r="AV10" s="19">
        <f t="shared" si="20"/>
        <v>0</v>
      </c>
      <c r="AW10" s="19">
        <f t="shared" si="21"/>
        <v>0</v>
      </c>
      <c r="AX10" s="19">
        <f t="shared" si="22"/>
        <v>0</v>
      </c>
      <c r="AY10" s="19">
        <f t="shared" si="23"/>
        <v>0</v>
      </c>
      <c r="AZ10" s="19">
        <f t="shared" si="24"/>
        <v>0</v>
      </c>
      <c r="BA10" s="19">
        <f t="shared" si="25"/>
        <v>0</v>
      </c>
      <c r="BB10" s="19">
        <f t="shared" si="26"/>
        <v>0</v>
      </c>
      <c r="BC10" s="19">
        <f t="shared" si="27"/>
        <v>0</v>
      </c>
      <c r="BD10" s="19">
        <f t="shared" si="28"/>
        <v>0</v>
      </c>
      <c r="BE10" s="19">
        <f t="shared" si="29"/>
        <v>0</v>
      </c>
      <c r="BF10" s="19">
        <f t="shared" si="30"/>
        <v>0</v>
      </c>
      <c r="BG10" s="19">
        <f t="shared" si="31"/>
        <v>0</v>
      </c>
    </row>
    <row r="11" spans="1:59" s="11" customFormat="1" ht="26.25" thickBot="1">
      <c r="A11" s="46"/>
      <c r="B11" s="57" t="str">
        <f>Points!A11</f>
        <v>.</v>
      </c>
      <c r="C11" s="61" t="str">
        <f t="shared" si="4"/>
        <v> </v>
      </c>
      <c r="D11" s="62" t="str">
        <f t="shared" si="7"/>
        <v> </v>
      </c>
      <c r="E11" s="31" t="s">
        <v>20</v>
      </c>
      <c r="F11" s="12"/>
      <c r="G11" s="13"/>
      <c r="H11" s="13"/>
      <c r="I11" s="13"/>
      <c r="J11" s="13"/>
      <c r="K11" s="13"/>
      <c r="L11" s="13"/>
      <c r="M11" s="13"/>
      <c r="N11" s="13"/>
      <c r="O11" s="13"/>
      <c r="P11" s="13"/>
      <c r="Q11" s="16"/>
      <c r="R11" s="51"/>
      <c r="S11" s="15"/>
      <c r="T11" s="13"/>
      <c r="U11" s="13"/>
      <c r="V11" s="13"/>
      <c r="W11" s="13"/>
      <c r="X11" s="13"/>
      <c r="Y11" s="13"/>
      <c r="Z11" s="13"/>
      <c r="AA11" s="13"/>
      <c r="AB11" s="13"/>
      <c r="AC11" s="13"/>
      <c r="AD11" s="13"/>
      <c r="AI11" s="19">
        <f t="shared" si="8"/>
        <v>0</v>
      </c>
      <c r="AJ11" s="19">
        <f t="shared" si="9"/>
        <v>0</v>
      </c>
      <c r="AK11" s="19">
        <f t="shared" si="10"/>
        <v>0</v>
      </c>
      <c r="AL11" s="19">
        <f t="shared" si="11"/>
        <v>0</v>
      </c>
      <c r="AM11" s="19">
        <f t="shared" si="12"/>
        <v>0</v>
      </c>
      <c r="AN11" s="19">
        <f t="shared" si="13"/>
        <v>0</v>
      </c>
      <c r="AO11" s="19">
        <f t="shared" si="14"/>
        <v>0</v>
      </c>
      <c r="AP11" s="19">
        <f t="shared" si="15"/>
        <v>0</v>
      </c>
      <c r="AQ11" s="19">
        <f t="shared" si="16"/>
        <v>0</v>
      </c>
      <c r="AR11" s="19">
        <f t="shared" si="17"/>
        <v>0</v>
      </c>
      <c r="AS11" s="19">
        <f t="shared" si="18"/>
        <v>0</v>
      </c>
      <c r="AT11" s="19">
        <f t="shared" si="19"/>
        <v>0</v>
      </c>
      <c r="AU11" s="51"/>
      <c r="AV11" s="19">
        <f t="shared" si="20"/>
        <v>0</v>
      </c>
      <c r="AW11" s="19">
        <f t="shared" si="21"/>
        <v>0</v>
      </c>
      <c r="AX11" s="19">
        <f t="shared" si="22"/>
        <v>0</v>
      </c>
      <c r="AY11" s="19">
        <f t="shared" si="23"/>
        <v>0</v>
      </c>
      <c r="AZ11" s="19">
        <f t="shared" si="24"/>
        <v>0</v>
      </c>
      <c r="BA11" s="19">
        <f t="shared" si="25"/>
        <v>0</v>
      </c>
      <c r="BB11" s="19">
        <f t="shared" si="26"/>
        <v>0</v>
      </c>
      <c r="BC11" s="19">
        <f t="shared" si="27"/>
        <v>0</v>
      </c>
      <c r="BD11" s="19">
        <f t="shared" si="28"/>
        <v>0</v>
      </c>
      <c r="BE11" s="19">
        <f t="shared" si="29"/>
        <v>0</v>
      </c>
      <c r="BF11" s="19">
        <f t="shared" si="30"/>
        <v>0</v>
      </c>
      <c r="BG11" s="19">
        <f t="shared" si="31"/>
        <v>0</v>
      </c>
    </row>
    <row r="12" spans="1:59" s="11" customFormat="1" ht="26.25" thickBot="1">
      <c r="A12" s="46"/>
      <c r="B12" s="57" t="str">
        <f>Points!A12</f>
        <v>.</v>
      </c>
      <c r="C12" s="61" t="str">
        <f t="shared" si="4"/>
        <v> </v>
      </c>
      <c r="D12" s="62" t="str">
        <f t="shared" si="7"/>
        <v> </v>
      </c>
      <c r="E12" s="31" t="s">
        <v>20</v>
      </c>
      <c r="F12" s="12"/>
      <c r="G12" s="13"/>
      <c r="H12" s="13"/>
      <c r="I12" s="13"/>
      <c r="J12" s="13"/>
      <c r="K12" s="13"/>
      <c r="L12" s="13"/>
      <c r="M12" s="13"/>
      <c r="N12" s="13"/>
      <c r="O12" s="13"/>
      <c r="P12" s="13"/>
      <c r="Q12" s="16"/>
      <c r="R12" s="51"/>
      <c r="S12" s="15"/>
      <c r="T12" s="13"/>
      <c r="U12" s="13"/>
      <c r="V12" s="13"/>
      <c r="W12" s="13"/>
      <c r="X12" s="13"/>
      <c r="Y12" s="13"/>
      <c r="Z12" s="13"/>
      <c r="AA12" s="13"/>
      <c r="AB12" s="13"/>
      <c r="AC12" s="13"/>
      <c r="AD12" s="13"/>
      <c r="AI12" s="19">
        <f t="shared" si="8"/>
        <v>0</v>
      </c>
      <c r="AJ12" s="19">
        <f t="shared" si="9"/>
        <v>0</v>
      </c>
      <c r="AK12" s="19">
        <f t="shared" si="10"/>
        <v>0</v>
      </c>
      <c r="AL12" s="19">
        <f t="shared" si="11"/>
        <v>0</v>
      </c>
      <c r="AM12" s="19">
        <f t="shared" si="12"/>
        <v>0</v>
      </c>
      <c r="AN12" s="19">
        <f t="shared" si="13"/>
        <v>0</v>
      </c>
      <c r="AO12" s="19">
        <f t="shared" si="14"/>
        <v>0</v>
      </c>
      <c r="AP12" s="19">
        <f t="shared" si="15"/>
        <v>0</v>
      </c>
      <c r="AQ12" s="19">
        <f t="shared" si="16"/>
        <v>0</v>
      </c>
      <c r="AR12" s="19">
        <f t="shared" si="17"/>
        <v>0</v>
      </c>
      <c r="AS12" s="19">
        <f t="shared" si="18"/>
        <v>0</v>
      </c>
      <c r="AT12" s="19">
        <f t="shared" si="19"/>
        <v>0</v>
      </c>
      <c r="AU12" s="51"/>
      <c r="AV12" s="19">
        <f t="shared" si="20"/>
        <v>0</v>
      </c>
      <c r="AW12" s="19">
        <f t="shared" si="21"/>
        <v>0</v>
      </c>
      <c r="AX12" s="19">
        <f t="shared" si="22"/>
        <v>0</v>
      </c>
      <c r="AY12" s="19">
        <f t="shared" si="23"/>
        <v>0</v>
      </c>
      <c r="AZ12" s="19">
        <f t="shared" si="24"/>
        <v>0</v>
      </c>
      <c r="BA12" s="19">
        <f t="shared" si="25"/>
        <v>0</v>
      </c>
      <c r="BB12" s="19">
        <f t="shared" si="26"/>
        <v>0</v>
      </c>
      <c r="BC12" s="19">
        <f t="shared" si="27"/>
        <v>0</v>
      </c>
      <c r="BD12" s="19">
        <f t="shared" si="28"/>
        <v>0</v>
      </c>
      <c r="BE12" s="19">
        <f t="shared" si="29"/>
        <v>0</v>
      </c>
      <c r="BF12" s="19">
        <f t="shared" si="30"/>
        <v>0</v>
      </c>
      <c r="BG12" s="19">
        <f t="shared" si="31"/>
        <v>0</v>
      </c>
    </row>
    <row r="13" spans="1:59" s="11" customFormat="1" ht="26.25" thickBot="1">
      <c r="A13" s="46"/>
      <c r="B13" s="57" t="str">
        <f>Points!A13</f>
        <v>.</v>
      </c>
      <c r="C13" s="61" t="str">
        <f t="shared" si="4"/>
        <v> </v>
      </c>
      <c r="D13" s="62" t="str">
        <f t="shared" si="7"/>
        <v> </v>
      </c>
      <c r="E13" s="31" t="s">
        <v>20</v>
      </c>
      <c r="F13" s="12"/>
      <c r="G13" s="13"/>
      <c r="H13" s="13"/>
      <c r="I13" s="13"/>
      <c r="J13" s="13"/>
      <c r="K13" s="13"/>
      <c r="L13" s="13"/>
      <c r="M13" s="13"/>
      <c r="N13" s="13"/>
      <c r="O13" s="13"/>
      <c r="P13" s="13"/>
      <c r="Q13" s="16"/>
      <c r="R13" s="51"/>
      <c r="S13" s="15"/>
      <c r="T13" s="13"/>
      <c r="U13" s="13"/>
      <c r="V13" s="13"/>
      <c r="W13" s="13"/>
      <c r="X13" s="13"/>
      <c r="Y13" s="13"/>
      <c r="Z13" s="13"/>
      <c r="AA13" s="13"/>
      <c r="AB13" s="13"/>
      <c r="AC13" s="13"/>
      <c r="AD13" s="13"/>
      <c r="AI13" s="19">
        <f t="shared" si="8"/>
        <v>0</v>
      </c>
      <c r="AJ13" s="19">
        <f t="shared" si="9"/>
        <v>0</v>
      </c>
      <c r="AK13" s="19">
        <f t="shared" si="10"/>
        <v>0</v>
      </c>
      <c r="AL13" s="19">
        <f t="shared" si="11"/>
        <v>0</v>
      </c>
      <c r="AM13" s="19">
        <f t="shared" si="12"/>
        <v>0</v>
      </c>
      <c r="AN13" s="19">
        <f t="shared" si="13"/>
        <v>0</v>
      </c>
      <c r="AO13" s="19">
        <f t="shared" si="14"/>
        <v>0</v>
      </c>
      <c r="AP13" s="19">
        <f t="shared" si="15"/>
        <v>0</v>
      </c>
      <c r="AQ13" s="19">
        <f t="shared" si="16"/>
        <v>0</v>
      </c>
      <c r="AR13" s="19">
        <f t="shared" si="17"/>
        <v>0</v>
      </c>
      <c r="AS13" s="19">
        <f t="shared" si="18"/>
        <v>0</v>
      </c>
      <c r="AT13" s="19">
        <f t="shared" si="19"/>
        <v>0</v>
      </c>
      <c r="AU13" s="51"/>
      <c r="AV13" s="19">
        <f t="shared" si="20"/>
        <v>0</v>
      </c>
      <c r="AW13" s="19">
        <f t="shared" si="21"/>
        <v>0</v>
      </c>
      <c r="AX13" s="19">
        <f t="shared" si="22"/>
        <v>0</v>
      </c>
      <c r="AY13" s="19">
        <f t="shared" si="23"/>
        <v>0</v>
      </c>
      <c r="AZ13" s="19">
        <f t="shared" si="24"/>
        <v>0</v>
      </c>
      <c r="BA13" s="19">
        <f t="shared" si="25"/>
        <v>0</v>
      </c>
      <c r="BB13" s="19">
        <f t="shared" si="26"/>
        <v>0</v>
      </c>
      <c r="BC13" s="19">
        <f t="shared" si="27"/>
        <v>0</v>
      </c>
      <c r="BD13" s="19">
        <f t="shared" si="28"/>
        <v>0</v>
      </c>
      <c r="BE13" s="19">
        <f t="shared" si="29"/>
        <v>0</v>
      </c>
      <c r="BF13" s="19">
        <f t="shared" si="30"/>
        <v>0</v>
      </c>
      <c r="BG13" s="19">
        <f t="shared" si="31"/>
        <v>0</v>
      </c>
    </row>
    <row r="14" spans="1:59" s="11" customFormat="1" ht="26.25" thickBot="1">
      <c r="A14" s="46"/>
      <c r="B14" s="57" t="str">
        <f>Points!A14</f>
        <v>.</v>
      </c>
      <c r="C14" s="61" t="str">
        <f t="shared" si="4"/>
        <v> </v>
      </c>
      <c r="D14" s="62" t="str">
        <f t="shared" si="7"/>
        <v> </v>
      </c>
      <c r="E14" s="31" t="s">
        <v>20</v>
      </c>
      <c r="F14" s="12"/>
      <c r="G14" s="13"/>
      <c r="H14" s="13"/>
      <c r="I14" s="13"/>
      <c r="J14" s="13"/>
      <c r="K14" s="13"/>
      <c r="L14" s="13"/>
      <c r="M14" s="13"/>
      <c r="N14" s="13"/>
      <c r="O14" s="13"/>
      <c r="P14" s="13"/>
      <c r="Q14" s="16"/>
      <c r="R14" s="51"/>
      <c r="S14" s="15"/>
      <c r="T14" s="13"/>
      <c r="U14" s="13"/>
      <c r="V14" s="13"/>
      <c r="W14" s="13"/>
      <c r="X14" s="13"/>
      <c r="Y14" s="13"/>
      <c r="Z14" s="13"/>
      <c r="AA14" s="13"/>
      <c r="AB14" s="13"/>
      <c r="AC14" s="13"/>
      <c r="AD14" s="13"/>
      <c r="AI14" s="19">
        <f t="shared" si="8"/>
        <v>0</v>
      </c>
      <c r="AJ14" s="19">
        <f t="shared" si="9"/>
        <v>0</v>
      </c>
      <c r="AK14" s="19">
        <f t="shared" si="10"/>
        <v>0</v>
      </c>
      <c r="AL14" s="19">
        <f t="shared" si="11"/>
        <v>0</v>
      </c>
      <c r="AM14" s="19">
        <f t="shared" si="12"/>
        <v>0</v>
      </c>
      <c r="AN14" s="19">
        <f t="shared" si="13"/>
        <v>0</v>
      </c>
      <c r="AO14" s="19">
        <f t="shared" si="14"/>
        <v>0</v>
      </c>
      <c r="AP14" s="19">
        <f t="shared" si="15"/>
        <v>0</v>
      </c>
      <c r="AQ14" s="19">
        <f t="shared" si="16"/>
        <v>0</v>
      </c>
      <c r="AR14" s="19">
        <f t="shared" si="17"/>
        <v>0</v>
      </c>
      <c r="AS14" s="19">
        <f t="shared" si="18"/>
        <v>0</v>
      </c>
      <c r="AT14" s="19">
        <f t="shared" si="19"/>
        <v>0</v>
      </c>
      <c r="AU14" s="51"/>
      <c r="AV14" s="19">
        <f t="shared" si="20"/>
        <v>0</v>
      </c>
      <c r="AW14" s="19">
        <f t="shared" si="21"/>
        <v>0</v>
      </c>
      <c r="AX14" s="19">
        <f t="shared" si="22"/>
        <v>0</v>
      </c>
      <c r="AY14" s="19">
        <f t="shared" si="23"/>
        <v>0</v>
      </c>
      <c r="AZ14" s="19">
        <f t="shared" si="24"/>
        <v>0</v>
      </c>
      <c r="BA14" s="19">
        <f t="shared" si="25"/>
        <v>0</v>
      </c>
      <c r="BB14" s="19">
        <f t="shared" si="26"/>
        <v>0</v>
      </c>
      <c r="BC14" s="19">
        <f t="shared" si="27"/>
        <v>0</v>
      </c>
      <c r="BD14" s="19">
        <f t="shared" si="28"/>
        <v>0</v>
      </c>
      <c r="BE14" s="19">
        <f t="shared" si="29"/>
        <v>0</v>
      </c>
      <c r="BF14" s="19">
        <f t="shared" si="30"/>
        <v>0</v>
      </c>
      <c r="BG14" s="19">
        <f t="shared" si="31"/>
        <v>0</v>
      </c>
    </row>
    <row r="15" spans="1:59" s="11" customFormat="1" ht="26.25" thickBot="1">
      <c r="A15" s="46"/>
      <c r="B15" s="57" t="str">
        <f>Points!A15</f>
        <v>.</v>
      </c>
      <c r="C15" s="61" t="str">
        <f t="shared" si="4"/>
        <v> </v>
      </c>
      <c r="D15" s="62" t="str">
        <f t="shared" si="7"/>
        <v> </v>
      </c>
      <c r="E15" s="31" t="s">
        <v>20</v>
      </c>
      <c r="F15" s="12"/>
      <c r="G15" s="13"/>
      <c r="H15" s="13"/>
      <c r="I15" s="13"/>
      <c r="J15" s="13"/>
      <c r="K15" s="13"/>
      <c r="L15" s="13"/>
      <c r="M15" s="13"/>
      <c r="N15" s="13"/>
      <c r="O15" s="13"/>
      <c r="P15" s="13"/>
      <c r="Q15" s="16"/>
      <c r="R15" s="51"/>
      <c r="S15" s="15"/>
      <c r="T15" s="13"/>
      <c r="U15" s="13"/>
      <c r="V15" s="13"/>
      <c r="W15" s="13"/>
      <c r="X15" s="13"/>
      <c r="Y15" s="13"/>
      <c r="Z15" s="13"/>
      <c r="AA15" s="13"/>
      <c r="AB15" s="13"/>
      <c r="AC15" s="13"/>
      <c r="AD15" s="13"/>
      <c r="AI15" s="19">
        <f t="shared" si="8"/>
        <v>0</v>
      </c>
      <c r="AJ15" s="19">
        <f t="shared" si="9"/>
        <v>0</v>
      </c>
      <c r="AK15" s="19">
        <f t="shared" si="10"/>
        <v>0</v>
      </c>
      <c r="AL15" s="19">
        <f t="shared" si="11"/>
        <v>0</v>
      </c>
      <c r="AM15" s="19">
        <f t="shared" si="12"/>
        <v>0</v>
      </c>
      <c r="AN15" s="19">
        <f t="shared" si="13"/>
        <v>0</v>
      </c>
      <c r="AO15" s="19">
        <f t="shared" si="14"/>
        <v>0</v>
      </c>
      <c r="AP15" s="19">
        <f t="shared" si="15"/>
        <v>0</v>
      </c>
      <c r="AQ15" s="19">
        <f t="shared" si="16"/>
        <v>0</v>
      </c>
      <c r="AR15" s="19">
        <f t="shared" si="17"/>
        <v>0</v>
      </c>
      <c r="AS15" s="19">
        <f t="shared" si="18"/>
        <v>0</v>
      </c>
      <c r="AT15" s="19">
        <f t="shared" si="19"/>
        <v>0</v>
      </c>
      <c r="AU15" s="51"/>
      <c r="AV15" s="19">
        <f t="shared" si="20"/>
        <v>0</v>
      </c>
      <c r="AW15" s="19">
        <f t="shared" si="21"/>
        <v>0</v>
      </c>
      <c r="AX15" s="19">
        <f t="shared" si="22"/>
        <v>0</v>
      </c>
      <c r="AY15" s="19">
        <f t="shared" si="23"/>
        <v>0</v>
      </c>
      <c r="AZ15" s="19">
        <f t="shared" si="24"/>
        <v>0</v>
      </c>
      <c r="BA15" s="19">
        <f t="shared" si="25"/>
        <v>0</v>
      </c>
      <c r="BB15" s="19">
        <f t="shared" si="26"/>
        <v>0</v>
      </c>
      <c r="BC15" s="19">
        <f t="shared" si="27"/>
        <v>0</v>
      </c>
      <c r="BD15" s="19">
        <f t="shared" si="28"/>
        <v>0</v>
      </c>
      <c r="BE15" s="19">
        <f t="shared" si="29"/>
        <v>0</v>
      </c>
      <c r="BF15" s="19">
        <f t="shared" si="30"/>
        <v>0</v>
      </c>
      <c r="BG15" s="19">
        <f t="shared" si="31"/>
        <v>0</v>
      </c>
    </row>
    <row r="16" spans="1:59" s="11" customFormat="1" ht="26.25" thickBot="1">
      <c r="A16" s="46"/>
      <c r="B16" s="57" t="str">
        <f>Points!A16</f>
        <v>.</v>
      </c>
      <c r="C16" s="61" t="str">
        <f t="shared" si="4"/>
        <v> </v>
      </c>
      <c r="D16" s="62" t="str">
        <f t="shared" si="7"/>
        <v> </v>
      </c>
      <c r="E16" s="31" t="s">
        <v>20</v>
      </c>
      <c r="F16" s="12"/>
      <c r="G16" s="13"/>
      <c r="H16" s="13"/>
      <c r="I16" s="13"/>
      <c r="J16" s="13"/>
      <c r="K16" s="13"/>
      <c r="L16" s="13"/>
      <c r="M16" s="13"/>
      <c r="N16" s="13"/>
      <c r="O16" s="13"/>
      <c r="P16" s="13"/>
      <c r="Q16" s="16"/>
      <c r="R16" s="51"/>
      <c r="S16" s="15"/>
      <c r="T16" s="13"/>
      <c r="U16" s="13"/>
      <c r="V16" s="13"/>
      <c r="W16" s="13"/>
      <c r="X16" s="13"/>
      <c r="Y16" s="13"/>
      <c r="Z16" s="13"/>
      <c r="AA16" s="13"/>
      <c r="AB16" s="13"/>
      <c r="AC16" s="13"/>
      <c r="AD16" s="13"/>
      <c r="AI16" s="19">
        <f t="shared" si="8"/>
        <v>0</v>
      </c>
      <c r="AJ16" s="19">
        <f t="shared" si="9"/>
        <v>0</v>
      </c>
      <c r="AK16" s="19">
        <f t="shared" si="10"/>
        <v>0</v>
      </c>
      <c r="AL16" s="19">
        <f t="shared" si="11"/>
        <v>0</v>
      </c>
      <c r="AM16" s="19">
        <f t="shared" si="12"/>
        <v>0</v>
      </c>
      <c r="AN16" s="19">
        <f t="shared" si="13"/>
        <v>0</v>
      </c>
      <c r="AO16" s="19">
        <f t="shared" si="14"/>
        <v>0</v>
      </c>
      <c r="AP16" s="19">
        <f t="shared" si="15"/>
        <v>0</v>
      </c>
      <c r="AQ16" s="19">
        <f t="shared" si="16"/>
        <v>0</v>
      </c>
      <c r="AR16" s="19">
        <f t="shared" si="17"/>
        <v>0</v>
      </c>
      <c r="AS16" s="19">
        <f t="shared" si="18"/>
        <v>0</v>
      </c>
      <c r="AT16" s="19">
        <f t="shared" si="19"/>
        <v>0</v>
      </c>
      <c r="AU16" s="51"/>
      <c r="AV16" s="19">
        <f t="shared" si="20"/>
        <v>0</v>
      </c>
      <c r="AW16" s="19">
        <f t="shared" si="21"/>
        <v>0</v>
      </c>
      <c r="AX16" s="19">
        <f t="shared" si="22"/>
        <v>0</v>
      </c>
      <c r="AY16" s="19">
        <f t="shared" si="23"/>
        <v>0</v>
      </c>
      <c r="AZ16" s="19">
        <f t="shared" si="24"/>
        <v>0</v>
      </c>
      <c r="BA16" s="19">
        <f t="shared" si="25"/>
        <v>0</v>
      </c>
      <c r="BB16" s="19">
        <f t="shared" si="26"/>
        <v>0</v>
      </c>
      <c r="BC16" s="19">
        <f t="shared" si="27"/>
        <v>0</v>
      </c>
      <c r="BD16" s="19">
        <f t="shared" si="28"/>
        <v>0</v>
      </c>
      <c r="BE16" s="19">
        <f t="shared" si="29"/>
        <v>0</v>
      </c>
      <c r="BF16" s="19">
        <f t="shared" si="30"/>
        <v>0</v>
      </c>
      <c r="BG16" s="19">
        <f t="shared" si="31"/>
        <v>0</v>
      </c>
    </row>
    <row r="17" spans="1:59" s="11" customFormat="1" ht="26.25" thickBot="1">
      <c r="A17" s="46"/>
      <c r="B17" s="57" t="str">
        <f>Points!A17</f>
        <v>.</v>
      </c>
      <c r="C17" s="61" t="str">
        <f t="shared" si="4"/>
        <v> </v>
      </c>
      <c r="D17" s="62" t="str">
        <f t="shared" si="7"/>
        <v> </v>
      </c>
      <c r="E17" s="31" t="s">
        <v>20</v>
      </c>
      <c r="F17" s="12"/>
      <c r="G17" s="13"/>
      <c r="H17" s="13"/>
      <c r="I17" s="13"/>
      <c r="J17" s="13"/>
      <c r="K17" s="13"/>
      <c r="L17" s="13"/>
      <c r="M17" s="13"/>
      <c r="N17" s="13"/>
      <c r="O17" s="13"/>
      <c r="P17" s="13"/>
      <c r="Q17" s="16"/>
      <c r="R17" s="51"/>
      <c r="S17" s="15"/>
      <c r="T17" s="13"/>
      <c r="U17" s="13"/>
      <c r="V17" s="13"/>
      <c r="W17" s="13"/>
      <c r="X17" s="13"/>
      <c r="Y17" s="13"/>
      <c r="Z17" s="13"/>
      <c r="AA17" s="13"/>
      <c r="AB17" s="13"/>
      <c r="AC17" s="13"/>
      <c r="AD17" s="13"/>
      <c r="AI17" s="19">
        <f t="shared" si="8"/>
        <v>0</v>
      </c>
      <c r="AJ17" s="19">
        <f t="shared" si="9"/>
        <v>0</v>
      </c>
      <c r="AK17" s="19">
        <f t="shared" si="10"/>
        <v>0</v>
      </c>
      <c r="AL17" s="19">
        <f t="shared" si="11"/>
        <v>0</v>
      </c>
      <c r="AM17" s="19">
        <f t="shared" si="12"/>
        <v>0</v>
      </c>
      <c r="AN17" s="19">
        <f t="shared" si="13"/>
        <v>0</v>
      </c>
      <c r="AO17" s="19">
        <f t="shared" si="14"/>
        <v>0</v>
      </c>
      <c r="AP17" s="19">
        <f t="shared" si="15"/>
        <v>0</v>
      </c>
      <c r="AQ17" s="19">
        <f t="shared" si="16"/>
        <v>0</v>
      </c>
      <c r="AR17" s="19">
        <f t="shared" si="17"/>
        <v>0</v>
      </c>
      <c r="AS17" s="19">
        <f t="shared" si="18"/>
        <v>0</v>
      </c>
      <c r="AT17" s="19">
        <f t="shared" si="19"/>
        <v>0</v>
      </c>
      <c r="AU17" s="51"/>
      <c r="AV17" s="19">
        <f t="shared" si="20"/>
        <v>0</v>
      </c>
      <c r="AW17" s="19">
        <f t="shared" si="21"/>
        <v>0</v>
      </c>
      <c r="AX17" s="19">
        <f t="shared" si="22"/>
        <v>0</v>
      </c>
      <c r="AY17" s="19">
        <f t="shared" si="23"/>
        <v>0</v>
      </c>
      <c r="AZ17" s="19">
        <f t="shared" si="24"/>
        <v>0</v>
      </c>
      <c r="BA17" s="19">
        <f t="shared" si="25"/>
        <v>0</v>
      </c>
      <c r="BB17" s="19">
        <f t="shared" si="26"/>
        <v>0</v>
      </c>
      <c r="BC17" s="19">
        <f t="shared" si="27"/>
        <v>0</v>
      </c>
      <c r="BD17" s="19">
        <f t="shared" si="28"/>
        <v>0</v>
      </c>
      <c r="BE17" s="19">
        <f t="shared" si="29"/>
        <v>0</v>
      </c>
      <c r="BF17" s="19">
        <f t="shared" si="30"/>
        <v>0</v>
      </c>
      <c r="BG17" s="19">
        <f t="shared" si="31"/>
        <v>0</v>
      </c>
    </row>
    <row r="18" spans="1:59" s="11" customFormat="1" ht="26.25" thickBot="1">
      <c r="A18" s="46"/>
      <c r="B18" s="57" t="str">
        <f>Points!A18</f>
        <v>.</v>
      </c>
      <c r="C18" s="61" t="str">
        <f t="shared" si="4"/>
        <v> </v>
      </c>
      <c r="D18" s="62" t="str">
        <f t="shared" si="7"/>
        <v> </v>
      </c>
      <c r="E18" s="31" t="s">
        <v>20</v>
      </c>
      <c r="F18" s="12"/>
      <c r="G18" s="13"/>
      <c r="H18" s="13"/>
      <c r="I18" s="13"/>
      <c r="J18" s="13"/>
      <c r="K18" s="13"/>
      <c r="L18" s="13"/>
      <c r="M18" s="13"/>
      <c r="N18" s="13"/>
      <c r="O18" s="13"/>
      <c r="P18" s="13"/>
      <c r="Q18" s="16"/>
      <c r="R18" s="51"/>
      <c r="S18" s="15"/>
      <c r="T18" s="13"/>
      <c r="U18" s="13"/>
      <c r="V18" s="13"/>
      <c r="W18" s="13"/>
      <c r="X18" s="13"/>
      <c r="Y18" s="13"/>
      <c r="Z18" s="13"/>
      <c r="AA18" s="13"/>
      <c r="AB18" s="13"/>
      <c r="AC18" s="13"/>
      <c r="AD18" s="13"/>
      <c r="AI18" s="19">
        <f t="shared" si="8"/>
        <v>0</v>
      </c>
      <c r="AJ18" s="19">
        <f t="shared" si="9"/>
        <v>0</v>
      </c>
      <c r="AK18" s="19">
        <f t="shared" si="10"/>
        <v>0</v>
      </c>
      <c r="AL18" s="19">
        <f t="shared" si="11"/>
        <v>0</v>
      </c>
      <c r="AM18" s="19">
        <f t="shared" si="12"/>
        <v>0</v>
      </c>
      <c r="AN18" s="19">
        <f t="shared" si="13"/>
        <v>0</v>
      </c>
      <c r="AO18" s="19">
        <f t="shared" si="14"/>
        <v>0</v>
      </c>
      <c r="AP18" s="19">
        <f t="shared" si="15"/>
        <v>0</v>
      </c>
      <c r="AQ18" s="19">
        <f t="shared" si="16"/>
        <v>0</v>
      </c>
      <c r="AR18" s="19">
        <f t="shared" si="17"/>
        <v>0</v>
      </c>
      <c r="AS18" s="19">
        <f t="shared" si="18"/>
        <v>0</v>
      </c>
      <c r="AT18" s="19">
        <f t="shared" si="19"/>
        <v>0</v>
      </c>
      <c r="AU18" s="51"/>
      <c r="AV18" s="19">
        <f t="shared" si="20"/>
        <v>0</v>
      </c>
      <c r="AW18" s="19">
        <f t="shared" si="21"/>
        <v>0</v>
      </c>
      <c r="AX18" s="19">
        <f t="shared" si="22"/>
        <v>0</v>
      </c>
      <c r="AY18" s="19">
        <f t="shared" si="23"/>
        <v>0</v>
      </c>
      <c r="AZ18" s="19">
        <f t="shared" si="24"/>
        <v>0</v>
      </c>
      <c r="BA18" s="19">
        <f t="shared" si="25"/>
        <v>0</v>
      </c>
      <c r="BB18" s="19">
        <f t="shared" si="26"/>
        <v>0</v>
      </c>
      <c r="BC18" s="19">
        <f t="shared" si="27"/>
        <v>0</v>
      </c>
      <c r="BD18" s="19">
        <f t="shared" si="28"/>
        <v>0</v>
      </c>
      <c r="BE18" s="19">
        <f t="shared" si="29"/>
        <v>0</v>
      </c>
      <c r="BF18" s="19">
        <f t="shared" si="30"/>
        <v>0</v>
      </c>
      <c r="BG18" s="19">
        <f t="shared" si="31"/>
        <v>0</v>
      </c>
    </row>
    <row r="19" spans="1:59" s="11" customFormat="1" ht="26.25" thickBot="1">
      <c r="A19" s="46"/>
      <c r="B19" s="57" t="str">
        <f>Points!A19</f>
        <v>.</v>
      </c>
      <c r="C19" s="61" t="str">
        <f t="shared" si="4"/>
        <v> </v>
      </c>
      <c r="D19" s="62" t="str">
        <f t="shared" si="7"/>
        <v> </v>
      </c>
      <c r="E19" s="31" t="s">
        <v>20</v>
      </c>
      <c r="F19" s="12"/>
      <c r="G19" s="13"/>
      <c r="H19" s="13"/>
      <c r="I19" s="13"/>
      <c r="J19" s="13"/>
      <c r="K19" s="13"/>
      <c r="L19" s="13"/>
      <c r="M19" s="13"/>
      <c r="N19" s="13"/>
      <c r="O19" s="13"/>
      <c r="P19" s="13"/>
      <c r="Q19" s="16"/>
      <c r="R19" s="51"/>
      <c r="S19" s="15"/>
      <c r="T19" s="13"/>
      <c r="U19" s="13"/>
      <c r="V19" s="13"/>
      <c r="W19" s="13"/>
      <c r="X19" s="13"/>
      <c r="Y19" s="13"/>
      <c r="Z19" s="13"/>
      <c r="AA19" s="13"/>
      <c r="AB19" s="13"/>
      <c r="AC19" s="13"/>
      <c r="AD19" s="13"/>
      <c r="AI19" s="19">
        <f t="shared" si="8"/>
        <v>0</v>
      </c>
      <c r="AJ19" s="19">
        <f t="shared" si="9"/>
        <v>0</v>
      </c>
      <c r="AK19" s="19">
        <f t="shared" si="10"/>
        <v>0</v>
      </c>
      <c r="AL19" s="19">
        <f t="shared" si="11"/>
        <v>0</v>
      </c>
      <c r="AM19" s="19">
        <f t="shared" si="12"/>
        <v>0</v>
      </c>
      <c r="AN19" s="19">
        <f t="shared" si="13"/>
        <v>0</v>
      </c>
      <c r="AO19" s="19">
        <f t="shared" si="14"/>
        <v>0</v>
      </c>
      <c r="AP19" s="19">
        <f t="shared" si="15"/>
        <v>0</v>
      </c>
      <c r="AQ19" s="19">
        <f t="shared" si="16"/>
        <v>0</v>
      </c>
      <c r="AR19" s="19">
        <f t="shared" si="17"/>
        <v>0</v>
      </c>
      <c r="AS19" s="19">
        <f t="shared" si="18"/>
        <v>0</v>
      </c>
      <c r="AT19" s="19">
        <f t="shared" si="19"/>
        <v>0</v>
      </c>
      <c r="AU19" s="51"/>
      <c r="AV19" s="19">
        <f t="shared" si="20"/>
        <v>0</v>
      </c>
      <c r="AW19" s="19">
        <f t="shared" si="21"/>
        <v>0</v>
      </c>
      <c r="AX19" s="19">
        <f t="shared" si="22"/>
        <v>0</v>
      </c>
      <c r="AY19" s="19">
        <f t="shared" si="23"/>
        <v>0</v>
      </c>
      <c r="AZ19" s="19">
        <f t="shared" si="24"/>
        <v>0</v>
      </c>
      <c r="BA19" s="19">
        <f t="shared" si="25"/>
        <v>0</v>
      </c>
      <c r="BB19" s="19">
        <f t="shared" si="26"/>
        <v>0</v>
      </c>
      <c r="BC19" s="19">
        <f t="shared" si="27"/>
        <v>0</v>
      </c>
      <c r="BD19" s="19">
        <f t="shared" si="28"/>
        <v>0</v>
      </c>
      <c r="BE19" s="19">
        <f t="shared" si="29"/>
        <v>0</v>
      </c>
      <c r="BF19" s="19">
        <f t="shared" si="30"/>
        <v>0</v>
      </c>
      <c r="BG19" s="19">
        <f t="shared" si="31"/>
        <v>0</v>
      </c>
    </row>
    <row r="20" spans="1:59" s="11" customFormat="1" ht="26.25" thickBot="1">
      <c r="A20" s="46"/>
      <c r="B20" s="57" t="str">
        <f>Points!A20</f>
        <v>.</v>
      </c>
      <c r="C20" s="61" t="str">
        <f t="shared" si="4"/>
        <v> </v>
      </c>
      <c r="D20" s="62" t="str">
        <f t="shared" si="7"/>
        <v> </v>
      </c>
      <c r="E20" s="31" t="s">
        <v>20</v>
      </c>
      <c r="F20" s="12"/>
      <c r="G20" s="13"/>
      <c r="H20" s="13"/>
      <c r="I20" s="13"/>
      <c r="J20" s="13"/>
      <c r="K20" s="13"/>
      <c r="L20" s="13"/>
      <c r="M20" s="13"/>
      <c r="N20" s="13"/>
      <c r="O20" s="13"/>
      <c r="P20" s="13"/>
      <c r="Q20" s="16"/>
      <c r="R20" s="51"/>
      <c r="S20" s="15"/>
      <c r="T20" s="13"/>
      <c r="U20" s="13"/>
      <c r="V20" s="13"/>
      <c r="W20" s="13"/>
      <c r="X20" s="13"/>
      <c r="Y20" s="13"/>
      <c r="Z20" s="13"/>
      <c r="AA20" s="13"/>
      <c r="AB20" s="13"/>
      <c r="AC20" s="13"/>
      <c r="AD20" s="13"/>
      <c r="AI20" s="19">
        <f t="shared" si="8"/>
        <v>0</v>
      </c>
      <c r="AJ20" s="19">
        <f t="shared" si="9"/>
        <v>0</v>
      </c>
      <c r="AK20" s="19">
        <f t="shared" si="10"/>
        <v>0</v>
      </c>
      <c r="AL20" s="19">
        <f t="shared" si="11"/>
        <v>0</v>
      </c>
      <c r="AM20" s="19">
        <f t="shared" si="12"/>
        <v>0</v>
      </c>
      <c r="AN20" s="19">
        <f t="shared" si="13"/>
        <v>0</v>
      </c>
      <c r="AO20" s="19">
        <f t="shared" si="14"/>
        <v>0</v>
      </c>
      <c r="AP20" s="19">
        <f t="shared" si="15"/>
        <v>0</v>
      </c>
      <c r="AQ20" s="19">
        <f t="shared" si="16"/>
        <v>0</v>
      </c>
      <c r="AR20" s="19">
        <f t="shared" si="17"/>
        <v>0</v>
      </c>
      <c r="AS20" s="19">
        <f t="shared" si="18"/>
        <v>0</v>
      </c>
      <c r="AT20" s="19">
        <f t="shared" si="19"/>
        <v>0</v>
      </c>
      <c r="AU20" s="51"/>
      <c r="AV20" s="19">
        <f t="shared" si="20"/>
        <v>0</v>
      </c>
      <c r="AW20" s="19">
        <f t="shared" si="21"/>
        <v>0</v>
      </c>
      <c r="AX20" s="19">
        <f t="shared" si="22"/>
        <v>0</v>
      </c>
      <c r="AY20" s="19">
        <f t="shared" si="23"/>
        <v>0</v>
      </c>
      <c r="AZ20" s="19">
        <f t="shared" si="24"/>
        <v>0</v>
      </c>
      <c r="BA20" s="19">
        <f t="shared" si="25"/>
        <v>0</v>
      </c>
      <c r="BB20" s="19">
        <f t="shared" si="26"/>
        <v>0</v>
      </c>
      <c r="BC20" s="19">
        <f t="shared" si="27"/>
        <v>0</v>
      </c>
      <c r="BD20" s="19">
        <f t="shared" si="28"/>
        <v>0</v>
      </c>
      <c r="BE20" s="19">
        <f t="shared" si="29"/>
        <v>0</v>
      </c>
      <c r="BF20" s="19">
        <f t="shared" si="30"/>
        <v>0</v>
      </c>
      <c r="BG20" s="19">
        <f t="shared" si="31"/>
        <v>0</v>
      </c>
    </row>
    <row r="21" spans="1:59" s="11" customFormat="1" ht="26.25" thickBot="1">
      <c r="A21" s="46"/>
      <c r="B21" s="57" t="str">
        <f>Points!A21</f>
        <v>.</v>
      </c>
      <c r="C21" s="61" t="str">
        <f t="shared" si="4"/>
        <v> </v>
      </c>
      <c r="D21" s="62" t="str">
        <f t="shared" si="7"/>
        <v> </v>
      </c>
      <c r="E21" s="31" t="s">
        <v>20</v>
      </c>
      <c r="F21" s="12"/>
      <c r="G21" s="13"/>
      <c r="H21" s="13"/>
      <c r="I21" s="13"/>
      <c r="J21" s="13"/>
      <c r="K21" s="13"/>
      <c r="L21" s="13"/>
      <c r="M21" s="13"/>
      <c r="N21" s="13"/>
      <c r="O21" s="13"/>
      <c r="P21" s="13"/>
      <c r="Q21" s="16"/>
      <c r="R21" s="51"/>
      <c r="S21" s="15"/>
      <c r="T21" s="13"/>
      <c r="U21" s="13"/>
      <c r="V21" s="13"/>
      <c r="W21" s="13"/>
      <c r="X21" s="13"/>
      <c r="Y21" s="13"/>
      <c r="Z21" s="13"/>
      <c r="AA21" s="13"/>
      <c r="AB21" s="13"/>
      <c r="AC21" s="13"/>
      <c r="AD21" s="13"/>
      <c r="AI21" s="19">
        <f t="shared" si="8"/>
        <v>0</v>
      </c>
      <c r="AJ21" s="19">
        <f t="shared" si="9"/>
        <v>0</v>
      </c>
      <c r="AK21" s="19">
        <f t="shared" si="10"/>
        <v>0</v>
      </c>
      <c r="AL21" s="19">
        <f t="shared" si="11"/>
        <v>0</v>
      </c>
      <c r="AM21" s="19">
        <f t="shared" si="12"/>
        <v>0</v>
      </c>
      <c r="AN21" s="19">
        <f t="shared" si="13"/>
        <v>0</v>
      </c>
      <c r="AO21" s="19">
        <f t="shared" si="14"/>
        <v>0</v>
      </c>
      <c r="AP21" s="19">
        <f t="shared" si="15"/>
        <v>0</v>
      </c>
      <c r="AQ21" s="19">
        <f t="shared" si="16"/>
        <v>0</v>
      </c>
      <c r="AR21" s="19">
        <f t="shared" si="17"/>
        <v>0</v>
      </c>
      <c r="AS21" s="19">
        <f t="shared" si="18"/>
        <v>0</v>
      </c>
      <c r="AT21" s="19">
        <f t="shared" si="19"/>
        <v>0</v>
      </c>
      <c r="AU21" s="51"/>
      <c r="AV21" s="19">
        <f t="shared" si="20"/>
        <v>0</v>
      </c>
      <c r="AW21" s="19">
        <f t="shared" si="21"/>
        <v>0</v>
      </c>
      <c r="AX21" s="19">
        <f t="shared" si="22"/>
        <v>0</v>
      </c>
      <c r="AY21" s="19">
        <f t="shared" si="23"/>
        <v>0</v>
      </c>
      <c r="AZ21" s="19">
        <f t="shared" si="24"/>
        <v>0</v>
      </c>
      <c r="BA21" s="19">
        <f t="shared" si="25"/>
        <v>0</v>
      </c>
      <c r="BB21" s="19">
        <f t="shared" si="26"/>
        <v>0</v>
      </c>
      <c r="BC21" s="19">
        <f t="shared" si="27"/>
        <v>0</v>
      </c>
      <c r="BD21" s="19">
        <f t="shared" si="28"/>
        <v>0</v>
      </c>
      <c r="BE21" s="19">
        <f t="shared" si="29"/>
        <v>0</v>
      </c>
      <c r="BF21" s="19">
        <f t="shared" si="30"/>
        <v>0</v>
      </c>
      <c r="BG21" s="19">
        <f t="shared" si="31"/>
        <v>0</v>
      </c>
    </row>
    <row r="22" spans="1:59" s="11" customFormat="1" ht="26.25" thickBot="1">
      <c r="A22" s="46"/>
      <c r="B22" s="57" t="str">
        <f>Points!A22</f>
        <v>.</v>
      </c>
      <c r="C22" s="61" t="str">
        <f t="shared" si="4"/>
        <v> </v>
      </c>
      <c r="D22" s="62" t="str">
        <f t="shared" si="7"/>
        <v> </v>
      </c>
      <c r="E22" s="31" t="s">
        <v>20</v>
      </c>
      <c r="F22" s="12"/>
      <c r="G22" s="13"/>
      <c r="H22" s="13"/>
      <c r="I22" s="13"/>
      <c r="J22" s="13"/>
      <c r="K22" s="13"/>
      <c r="L22" s="13"/>
      <c r="M22" s="13"/>
      <c r="N22" s="13"/>
      <c r="O22" s="13"/>
      <c r="P22" s="13"/>
      <c r="Q22" s="16"/>
      <c r="R22" s="51"/>
      <c r="S22" s="15"/>
      <c r="T22" s="13"/>
      <c r="U22" s="13"/>
      <c r="V22" s="13"/>
      <c r="W22" s="13"/>
      <c r="X22" s="13"/>
      <c r="Y22" s="13"/>
      <c r="Z22" s="13"/>
      <c r="AA22" s="13"/>
      <c r="AB22" s="13"/>
      <c r="AC22" s="13"/>
      <c r="AD22" s="13"/>
      <c r="AI22" s="19">
        <f t="shared" si="8"/>
        <v>0</v>
      </c>
      <c r="AJ22" s="19">
        <f t="shared" si="9"/>
        <v>0</v>
      </c>
      <c r="AK22" s="19">
        <f t="shared" si="10"/>
        <v>0</v>
      </c>
      <c r="AL22" s="19">
        <f t="shared" si="11"/>
        <v>0</v>
      </c>
      <c r="AM22" s="19">
        <f t="shared" si="12"/>
        <v>0</v>
      </c>
      <c r="AN22" s="19">
        <f t="shared" si="13"/>
        <v>0</v>
      </c>
      <c r="AO22" s="19">
        <f t="shared" si="14"/>
        <v>0</v>
      </c>
      <c r="AP22" s="19">
        <f t="shared" si="15"/>
        <v>0</v>
      </c>
      <c r="AQ22" s="19">
        <f t="shared" si="16"/>
        <v>0</v>
      </c>
      <c r="AR22" s="19">
        <f t="shared" si="17"/>
        <v>0</v>
      </c>
      <c r="AS22" s="19">
        <f t="shared" si="18"/>
        <v>0</v>
      </c>
      <c r="AT22" s="19">
        <f t="shared" si="19"/>
        <v>0</v>
      </c>
      <c r="AU22" s="51"/>
      <c r="AV22" s="19">
        <f t="shared" si="20"/>
        <v>0</v>
      </c>
      <c r="AW22" s="19">
        <f t="shared" si="21"/>
        <v>0</v>
      </c>
      <c r="AX22" s="19">
        <f t="shared" si="22"/>
        <v>0</v>
      </c>
      <c r="AY22" s="19">
        <f t="shared" si="23"/>
        <v>0</v>
      </c>
      <c r="AZ22" s="19">
        <f t="shared" si="24"/>
        <v>0</v>
      </c>
      <c r="BA22" s="19">
        <f t="shared" si="25"/>
        <v>0</v>
      </c>
      <c r="BB22" s="19">
        <f t="shared" si="26"/>
        <v>0</v>
      </c>
      <c r="BC22" s="19">
        <f t="shared" si="27"/>
        <v>0</v>
      </c>
      <c r="BD22" s="19">
        <f t="shared" si="28"/>
        <v>0</v>
      </c>
      <c r="BE22" s="19">
        <f t="shared" si="29"/>
        <v>0</v>
      </c>
      <c r="BF22" s="19">
        <f t="shared" si="30"/>
        <v>0</v>
      </c>
      <c r="BG22" s="19">
        <f t="shared" si="31"/>
        <v>0</v>
      </c>
    </row>
    <row r="23" spans="1:59" s="11" customFormat="1" ht="26.25" thickBot="1">
      <c r="A23" s="46"/>
      <c r="B23" s="57" t="str">
        <f>Points!A23</f>
        <v>.</v>
      </c>
      <c r="C23" s="61" t="str">
        <f t="shared" si="4"/>
        <v> </v>
      </c>
      <c r="D23" s="62" t="str">
        <f t="shared" si="7"/>
        <v> </v>
      </c>
      <c r="E23" s="31" t="s">
        <v>20</v>
      </c>
      <c r="F23" s="12"/>
      <c r="G23" s="13"/>
      <c r="H23" s="13"/>
      <c r="I23" s="13"/>
      <c r="J23" s="13"/>
      <c r="K23" s="13"/>
      <c r="L23" s="13"/>
      <c r="M23" s="13"/>
      <c r="N23" s="13"/>
      <c r="O23" s="13"/>
      <c r="P23" s="13"/>
      <c r="Q23" s="16"/>
      <c r="R23" s="51"/>
      <c r="S23" s="15"/>
      <c r="T23" s="13"/>
      <c r="U23" s="13"/>
      <c r="V23" s="13"/>
      <c r="W23" s="13"/>
      <c r="X23" s="13"/>
      <c r="Y23" s="13"/>
      <c r="Z23" s="13"/>
      <c r="AA23" s="13"/>
      <c r="AB23" s="13"/>
      <c r="AC23" s="13"/>
      <c r="AD23" s="13"/>
      <c r="AI23" s="19">
        <f t="shared" si="8"/>
        <v>0</v>
      </c>
      <c r="AJ23" s="19">
        <f t="shared" si="9"/>
        <v>0</v>
      </c>
      <c r="AK23" s="19">
        <f t="shared" si="10"/>
        <v>0</v>
      </c>
      <c r="AL23" s="19">
        <f t="shared" si="11"/>
        <v>0</v>
      </c>
      <c r="AM23" s="19">
        <f t="shared" si="12"/>
        <v>0</v>
      </c>
      <c r="AN23" s="19">
        <f t="shared" si="13"/>
        <v>0</v>
      </c>
      <c r="AO23" s="19">
        <f t="shared" si="14"/>
        <v>0</v>
      </c>
      <c r="AP23" s="19">
        <f t="shared" si="15"/>
        <v>0</v>
      </c>
      <c r="AQ23" s="19">
        <f t="shared" si="16"/>
        <v>0</v>
      </c>
      <c r="AR23" s="19">
        <f t="shared" si="17"/>
        <v>0</v>
      </c>
      <c r="AS23" s="19">
        <f t="shared" si="18"/>
        <v>0</v>
      </c>
      <c r="AT23" s="19">
        <f t="shared" si="19"/>
        <v>0</v>
      </c>
      <c r="AU23" s="51"/>
      <c r="AV23" s="19">
        <f t="shared" si="20"/>
        <v>0</v>
      </c>
      <c r="AW23" s="19">
        <f t="shared" si="21"/>
        <v>0</v>
      </c>
      <c r="AX23" s="19">
        <f t="shared" si="22"/>
        <v>0</v>
      </c>
      <c r="AY23" s="19">
        <f t="shared" si="23"/>
        <v>0</v>
      </c>
      <c r="AZ23" s="19">
        <f t="shared" si="24"/>
        <v>0</v>
      </c>
      <c r="BA23" s="19">
        <f t="shared" si="25"/>
        <v>0</v>
      </c>
      <c r="BB23" s="19">
        <f t="shared" si="26"/>
        <v>0</v>
      </c>
      <c r="BC23" s="19">
        <f t="shared" si="27"/>
        <v>0</v>
      </c>
      <c r="BD23" s="19">
        <f t="shared" si="28"/>
        <v>0</v>
      </c>
      <c r="BE23" s="19">
        <f t="shared" si="29"/>
        <v>0</v>
      </c>
      <c r="BF23" s="19">
        <f t="shared" si="30"/>
        <v>0</v>
      </c>
      <c r="BG23" s="19">
        <f t="shared" si="31"/>
        <v>0</v>
      </c>
    </row>
    <row r="24" spans="1:59" s="11" customFormat="1" ht="26.25" thickBot="1">
      <c r="A24" s="46"/>
      <c r="B24" s="57" t="str">
        <f>Points!A24</f>
        <v>.</v>
      </c>
      <c r="C24" s="61" t="str">
        <f t="shared" si="4"/>
        <v> </v>
      </c>
      <c r="D24" s="62" t="str">
        <f t="shared" si="7"/>
        <v> </v>
      </c>
      <c r="E24" s="31" t="s">
        <v>20</v>
      </c>
      <c r="F24" s="12"/>
      <c r="G24" s="13"/>
      <c r="H24" s="13"/>
      <c r="I24" s="13"/>
      <c r="J24" s="13"/>
      <c r="K24" s="13"/>
      <c r="L24" s="13"/>
      <c r="M24" s="13"/>
      <c r="N24" s="13"/>
      <c r="O24" s="13"/>
      <c r="P24" s="13"/>
      <c r="Q24" s="16"/>
      <c r="R24" s="51"/>
      <c r="S24" s="15"/>
      <c r="T24" s="13"/>
      <c r="U24" s="13"/>
      <c r="V24" s="13"/>
      <c r="W24" s="13"/>
      <c r="X24" s="13"/>
      <c r="Y24" s="13"/>
      <c r="Z24" s="13"/>
      <c r="AA24" s="13"/>
      <c r="AB24" s="13"/>
      <c r="AC24" s="13"/>
      <c r="AD24" s="13"/>
      <c r="AI24" s="19">
        <f t="shared" si="8"/>
        <v>0</v>
      </c>
      <c r="AJ24" s="19">
        <f t="shared" si="9"/>
        <v>0</v>
      </c>
      <c r="AK24" s="19">
        <f t="shared" si="10"/>
        <v>0</v>
      </c>
      <c r="AL24" s="19">
        <f t="shared" si="11"/>
        <v>0</v>
      </c>
      <c r="AM24" s="19">
        <f t="shared" si="12"/>
        <v>0</v>
      </c>
      <c r="AN24" s="19">
        <f t="shared" si="13"/>
        <v>0</v>
      </c>
      <c r="AO24" s="19">
        <f t="shared" si="14"/>
        <v>0</v>
      </c>
      <c r="AP24" s="19">
        <f t="shared" si="15"/>
        <v>0</v>
      </c>
      <c r="AQ24" s="19">
        <f t="shared" si="16"/>
        <v>0</v>
      </c>
      <c r="AR24" s="19">
        <f t="shared" si="17"/>
        <v>0</v>
      </c>
      <c r="AS24" s="19">
        <f t="shared" si="18"/>
        <v>0</v>
      </c>
      <c r="AT24" s="19">
        <f t="shared" si="19"/>
        <v>0</v>
      </c>
      <c r="AU24" s="51"/>
      <c r="AV24" s="19">
        <f t="shared" si="20"/>
        <v>0</v>
      </c>
      <c r="AW24" s="19">
        <f t="shared" si="21"/>
        <v>0</v>
      </c>
      <c r="AX24" s="19">
        <f t="shared" si="22"/>
        <v>0</v>
      </c>
      <c r="AY24" s="19">
        <f t="shared" si="23"/>
        <v>0</v>
      </c>
      <c r="AZ24" s="19">
        <f t="shared" si="24"/>
        <v>0</v>
      </c>
      <c r="BA24" s="19">
        <f t="shared" si="25"/>
        <v>0</v>
      </c>
      <c r="BB24" s="19">
        <f t="shared" si="26"/>
        <v>0</v>
      </c>
      <c r="BC24" s="19">
        <f t="shared" si="27"/>
        <v>0</v>
      </c>
      <c r="BD24" s="19">
        <f t="shared" si="28"/>
        <v>0</v>
      </c>
      <c r="BE24" s="19">
        <f t="shared" si="29"/>
        <v>0</v>
      </c>
      <c r="BF24" s="19">
        <f t="shared" si="30"/>
        <v>0</v>
      </c>
      <c r="BG24" s="19">
        <f t="shared" si="31"/>
        <v>0</v>
      </c>
    </row>
    <row r="25" spans="1:59" s="11" customFormat="1" ht="26.25" thickBot="1">
      <c r="A25" s="46"/>
      <c r="B25" s="57" t="str">
        <f>Points!A25</f>
        <v>.</v>
      </c>
      <c r="C25" s="61" t="str">
        <f t="shared" si="4"/>
        <v> </v>
      </c>
      <c r="D25" s="62" t="str">
        <f t="shared" si="7"/>
        <v> </v>
      </c>
      <c r="E25" s="31" t="s">
        <v>20</v>
      </c>
      <c r="F25" s="12"/>
      <c r="G25" s="13"/>
      <c r="H25" s="13"/>
      <c r="I25" s="13"/>
      <c r="J25" s="13"/>
      <c r="K25" s="13"/>
      <c r="L25" s="13"/>
      <c r="M25" s="13"/>
      <c r="N25" s="13"/>
      <c r="O25" s="13"/>
      <c r="P25" s="13"/>
      <c r="Q25" s="16"/>
      <c r="R25" s="51"/>
      <c r="S25" s="15"/>
      <c r="T25" s="13"/>
      <c r="U25" s="13"/>
      <c r="V25" s="13"/>
      <c r="W25" s="13"/>
      <c r="X25" s="13"/>
      <c r="Y25" s="13"/>
      <c r="Z25" s="13"/>
      <c r="AA25" s="13"/>
      <c r="AB25" s="13"/>
      <c r="AC25" s="13"/>
      <c r="AD25" s="13"/>
      <c r="AI25" s="19">
        <f t="shared" si="8"/>
        <v>0</v>
      </c>
      <c r="AJ25" s="19">
        <f t="shared" si="9"/>
        <v>0</v>
      </c>
      <c r="AK25" s="19">
        <f t="shared" si="10"/>
        <v>0</v>
      </c>
      <c r="AL25" s="19">
        <f t="shared" si="11"/>
        <v>0</v>
      </c>
      <c r="AM25" s="19">
        <f t="shared" si="12"/>
        <v>0</v>
      </c>
      <c r="AN25" s="19">
        <f t="shared" si="13"/>
        <v>0</v>
      </c>
      <c r="AO25" s="19">
        <f t="shared" si="14"/>
        <v>0</v>
      </c>
      <c r="AP25" s="19">
        <f t="shared" si="15"/>
        <v>0</v>
      </c>
      <c r="AQ25" s="19">
        <f t="shared" si="16"/>
        <v>0</v>
      </c>
      <c r="AR25" s="19">
        <f t="shared" si="17"/>
        <v>0</v>
      </c>
      <c r="AS25" s="19">
        <f t="shared" si="18"/>
        <v>0</v>
      </c>
      <c r="AT25" s="19">
        <f t="shared" si="19"/>
        <v>0</v>
      </c>
      <c r="AU25" s="51"/>
      <c r="AV25" s="19">
        <f t="shared" si="20"/>
        <v>0</v>
      </c>
      <c r="AW25" s="19">
        <f t="shared" si="21"/>
        <v>0</v>
      </c>
      <c r="AX25" s="19">
        <f t="shared" si="22"/>
        <v>0</v>
      </c>
      <c r="AY25" s="19">
        <f t="shared" si="23"/>
        <v>0</v>
      </c>
      <c r="AZ25" s="19">
        <f t="shared" si="24"/>
        <v>0</v>
      </c>
      <c r="BA25" s="19">
        <f t="shared" si="25"/>
        <v>0</v>
      </c>
      <c r="BB25" s="19">
        <f t="shared" si="26"/>
        <v>0</v>
      </c>
      <c r="BC25" s="19">
        <f t="shared" si="27"/>
        <v>0</v>
      </c>
      <c r="BD25" s="19">
        <f t="shared" si="28"/>
        <v>0</v>
      </c>
      <c r="BE25" s="19">
        <f t="shared" si="29"/>
        <v>0</v>
      </c>
      <c r="BF25" s="19">
        <f t="shared" si="30"/>
        <v>0</v>
      </c>
      <c r="BG25" s="19">
        <f t="shared" si="31"/>
        <v>0</v>
      </c>
    </row>
    <row r="26" spans="1:59" s="11" customFormat="1" ht="26.25" thickBot="1">
      <c r="A26" s="46"/>
      <c r="B26" s="57" t="str">
        <f>Points!A26</f>
        <v>.</v>
      </c>
      <c r="C26" s="61" t="str">
        <f t="shared" si="4"/>
        <v> </v>
      </c>
      <c r="D26" s="62" t="str">
        <f t="shared" si="7"/>
        <v> </v>
      </c>
      <c r="E26" s="31" t="s">
        <v>20</v>
      </c>
      <c r="F26" s="12"/>
      <c r="G26" s="13"/>
      <c r="H26" s="13"/>
      <c r="I26" s="13"/>
      <c r="J26" s="13"/>
      <c r="K26" s="13"/>
      <c r="L26" s="13"/>
      <c r="M26" s="13"/>
      <c r="N26" s="13"/>
      <c r="O26" s="13"/>
      <c r="P26" s="13"/>
      <c r="Q26" s="16"/>
      <c r="R26" s="51"/>
      <c r="S26" s="15"/>
      <c r="T26" s="13"/>
      <c r="U26" s="13"/>
      <c r="V26" s="13"/>
      <c r="W26" s="13"/>
      <c r="X26" s="13"/>
      <c r="Y26" s="13"/>
      <c r="Z26" s="13"/>
      <c r="AA26" s="13"/>
      <c r="AB26" s="13"/>
      <c r="AC26" s="13"/>
      <c r="AD26" s="13"/>
      <c r="AI26" s="19">
        <f t="shared" si="8"/>
        <v>0</v>
      </c>
      <c r="AJ26" s="19">
        <f t="shared" si="9"/>
        <v>0</v>
      </c>
      <c r="AK26" s="19">
        <f t="shared" si="10"/>
        <v>0</v>
      </c>
      <c r="AL26" s="19">
        <f t="shared" si="11"/>
        <v>0</v>
      </c>
      <c r="AM26" s="19">
        <f t="shared" si="12"/>
        <v>0</v>
      </c>
      <c r="AN26" s="19">
        <f t="shared" si="13"/>
        <v>0</v>
      </c>
      <c r="AO26" s="19">
        <f t="shared" si="14"/>
        <v>0</v>
      </c>
      <c r="AP26" s="19">
        <f t="shared" si="15"/>
        <v>0</v>
      </c>
      <c r="AQ26" s="19">
        <f t="shared" si="16"/>
        <v>0</v>
      </c>
      <c r="AR26" s="19">
        <f t="shared" si="17"/>
        <v>0</v>
      </c>
      <c r="AS26" s="19">
        <f t="shared" si="18"/>
        <v>0</v>
      </c>
      <c r="AT26" s="19">
        <f t="shared" si="19"/>
        <v>0</v>
      </c>
      <c r="AU26" s="51"/>
      <c r="AV26" s="19">
        <f t="shared" si="20"/>
        <v>0</v>
      </c>
      <c r="AW26" s="19">
        <f t="shared" si="21"/>
        <v>0</v>
      </c>
      <c r="AX26" s="19">
        <f t="shared" si="22"/>
        <v>0</v>
      </c>
      <c r="AY26" s="19">
        <f t="shared" si="23"/>
        <v>0</v>
      </c>
      <c r="AZ26" s="19">
        <f t="shared" si="24"/>
        <v>0</v>
      </c>
      <c r="BA26" s="19">
        <f t="shared" si="25"/>
        <v>0</v>
      </c>
      <c r="BB26" s="19">
        <f t="shared" si="26"/>
        <v>0</v>
      </c>
      <c r="BC26" s="19">
        <f t="shared" si="27"/>
        <v>0</v>
      </c>
      <c r="BD26" s="19">
        <f t="shared" si="28"/>
        <v>0</v>
      </c>
      <c r="BE26" s="19">
        <f t="shared" si="29"/>
        <v>0</v>
      </c>
      <c r="BF26" s="19">
        <f t="shared" si="30"/>
        <v>0</v>
      </c>
      <c r="BG26" s="19">
        <f t="shared" si="31"/>
        <v>0</v>
      </c>
    </row>
    <row r="27" spans="1:59" s="11" customFormat="1" ht="26.25" thickBot="1">
      <c r="A27" s="46"/>
      <c r="B27" s="57" t="str">
        <f>Points!A27</f>
        <v>.</v>
      </c>
      <c r="C27" s="61" t="str">
        <f t="shared" si="4"/>
        <v> </v>
      </c>
      <c r="D27" s="62" t="str">
        <f t="shared" si="7"/>
        <v> </v>
      </c>
      <c r="E27" s="31" t="s">
        <v>20</v>
      </c>
      <c r="F27" s="12"/>
      <c r="G27" s="13"/>
      <c r="H27" s="13"/>
      <c r="I27" s="13"/>
      <c r="J27" s="13"/>
      <c r="K27" s="13"/>
      <c r="L27" s="13"/>
      <c r="M27" s="13"/>
      <c r="N27" s="13"/>
      <c r="O27" s="13"/>
      <c r="P27" s="13"/>
      <c r="Q27" s="16"/>
      <c r="R27" s="51"/>
      <c r="S27" s="15"/>
      <c r="T27" s="13"/>
      <c r="U27" s="13"/>
      <c r="V27" s="13"/>
      <c r="W27" s="13"/>
      <c r="X27" s="13"/>
      <c r="Y27" s="13"/>
      <c r="Z27" s="13"/>
      <c r="AA27" s="13"/>
      <c r="AB27" s="13"/>
      <c r="AC27" s="13"/>
      <c r="AD27" s="13"/>
      <c r="AI27" s="19">
        <f t="shared" si="8"/>
        <v>0</v>
      </c>
      <c r="AJ27" s="19">
        <f t="shared" si="9"/>
        <v>0</v>
      </c>
      <c r="AK27" s="19">
        <f t="shared" si="10"/>
        <v>0</v>
      </c>
      <c r="AL27" s="19">
        <f t="shared" si="11"/>
        <v>0</v>
      </c>
      <c r="AM27" s="19">
        <f t="shared" si="12"/>
        <v>0</v>
      </c>
      <c r="AN27" s="19">
        <f t="shared" si="13"/>
        <v>0</v>
      </c>
      <c r="AO27" s="19">
        <f t="shared" si="14"/>
        <v>0</v>
      </c>
      <c r="AP27" s="19">
        <f t="shared" si="15"/>
        <v>0</v>
      </c>
      <c r="AQ27" s="19">
        <f t="shared" si="16"/>
        <v>0</v>
      </c>
      <c r="AR27" s="19">
        <f t="shared" si="17"/>
        <v>0</v>
      </c>
      <c r="AS27" s="19">
        <f t="shared" si="18"/>
        <v>0</v>
      </c>
      <c r="AT27" s="19">
        <f t="shared" si="19"/>
        <v>0</v>
      </c>
      <c r="AU27" s="51"/>
      <c r="AV27" s="19">
        <f t="shared" si="20"/>
        <v>0</v>
      </c>
      <c r="AW27" s="19">
        <f t="shared" si="21"/>
        <v>0</v>
      </c>
      <c r="AX27" s="19">
        <f t="shared" si="22"/>
        <v>0</v>
      </c>
      <c r="AY27" s="19">
        <f t="shared" si="23"/>
        <v>0</v>
      </c>
      <c r="AZ27" s="19">
        <f t="shared" si="24"/>
        <v>0</v>
      </c>
      <c r="BA27" s="19">
        <f t="shared" si="25"/>
        <v>0</v>
      </c>
      <c r="BB27" s="19">
        <f t="shared" si="26"/>
        <v>0</v>
      </c>
      <c r="BC27" s="19">
        <f t="shared" si="27"/>
        <v>0</v>
      </c>
      <c r="BD27" s="19">
        <f t="shared" si="28"/>
        <v>0</v>
      </c>
      <c r="BE27" s="19">
        <f t="shared" si="29"/>
        <v>0</v>
      </c>
      <c r="BF27" s="19">
        <f t="shared" si="30"/>
        <v>0</v>
      </c>
      <c r="BG27" s="19">
        <f t="shared" si="31"/>
        <v>0</v>
      </c>
    </row>
    <row r="28" spans="1:59" s="11" customFormat="1" ht="26.25" thickBot="1">
      <c r="A28" s="46"/>
      <c r="B28" s="57" t="str">
        <f>Points!A28</f>
        <v>.</v>
      </c>
      <c r="C28" s="61" t="str">
        <f t="shared" si="4"/>
        <v> </v>
      </c>
      <c r="D28" s="62" t="str">
        <f t="shared" si="7"/>
        <v> </v>
      </c>
      <c r="E28" s="31" t="s">
        <v>20</v>
      </c>
      <c r="F28" s="12"/>
      <c r="G28" s="13"/>
      <c r="H28" s="13"/>
      <c r="I28" s="13"/>
      <c r="J28" s="13"/>
      <c r="K28" s="13"/>
      <c r="L28" s="13"/>
      <c r="M28" s="13"/>
      <c r="N28" s="13"/>
      <c r="O28" s="13"/>
      <c r="P28" s="13"/>
      <c r="Q28" s="16"/>
      <c r="R28" s="51"/>
      <c r="S28" s="15"/>
      <c r="T28" s="13"/>
      <c r="U28" s="13"/>
      <c r="V28" s="13"/>
      <c r="W28" s="13"/>
      <c r="X28" s="13"/>
      <c r="Y28" s="13"/>
      <c r="Z28" s="13"/>
      <c r="AA28" s="13"/>
      <c r="AB28" s="13"/>
      <c r="AC28" s="13"/>
      <c r="AD28" s="13"/>
      <c r="AI28" s="19">
        <f t="shared" si="8"/>
        <v>0</v>
      </c>
      <c r="AJ28" s="19">
        <f t="shared" si="9"/>
        <v>0</v>
      </c>
      <c r="AK28" s="19">
        <f t="shared" si="10"/>
        <v>0</v>
      </c>
      <c r="AL28" s="19">
        <f t="shared" si="11"/>
        <v>0</v>
      </c>
      <c r="AM28" s="19">
        <f t="shared" si="12"/>
        <v>0</v>
      </c>
      <c r="AN28" s="19">
        <f t="shared" si="13"/>
        <v>0</v>
      </c>
      <c r="AO28" s="19">
        <f t="shared" si="14"/>
        <v>0</v>
      </c>
      <c r="AP28" s="19">
        <f t="shared" si="15"/>
        <v>0</v>
      </c>
      <c r="AQ28" s="19">
        <f t="shared" si="16"/>
        <v>0</v>
      </c>
      <c r="AR28" s="19">
        <f t="shared" si="17"/>
        <v>0</v>
      </c>
      <c r="AS28" s="19">
        <f t="shared" si="18"/>
        <v>0</v>
      </c>
      <c r="AT28" s="19">
        <f t="shared" si="19"/>
        <v>0</v>
      </c>
      <c r="AU28" s="51"/>
      <c r="AV28" s="19">
        <f t="shared" si="20"/>
        <v>0</v>
      </c>
      <c r="AW28" s="19">
        <f t="shared" si="21"/>
        <v>0</v>
      </c>
      <c r="AX28" s="19">
        <f t="shared" si="22"/>
        <v>0</v>
      </c>
      <c r="AY28" s="19">
        <f t="shared" si="23"/>
        <v>0</v>
      </c>
      <c r="AZ28" s="19">
        <f t="shared" si="24"/>
        <v>0</v>
      </c>
      <c r="BA28" s="19">
        <f t="shared" si="25"/>
        <v>0</v>
      </c>
      <c r="BB28" s="19">
        <f t="shared" si="26"/>
        <v>0</v>
      </c>
      <c r="BC28" s="19">
        <f t="shared" si="27"/>
        <v>0</v>
      </c>
      <c r="BD28" s="19">
        <f t="shared" si="28"/>
        <v>0</v>
      </c>
      <c r="BE28" s="19">
        <f t="shared" si="29"/>
        <v>0</v>
      </c>
      <c r="BF28" s="19">
        <f t="shared" si="30"/>
        <v>0</v>
      </c>
      <c r="BG28" s="19">
        <f t="shared" si="31"/>
        <v>0</v>
      </c>
    </row>
    <row r="29" spans="1:59" s="11" customFormat="1" ht="26.25" thickBot="1">
      <c r="A29" s="46"/>
      <c r="B29" s="57" t="str">
        <f>Points!A29</f>
        <v>.</v>
      </c>
      <c r="C29" s="61" t="str">
        <f t="shared" si="4"/>
        <v> </v>
      </c>
      <c r="D29" s="62" t="str">
        <f t="shared" si="7"/>
        <v> </v>
      </c>
      <c r="E29" s="31" t="s">
        <v>20</v>
      </c>
      <c r="F29" s="12"/>
      <c r="G29" s="13"/>
      <c r="H29" s="13"/>
      <c r="I29" s="13"/>
      <c r="J29" s="13"/>
      <c r="K29" s="13"/>
      <c r="L29" s="13"/>
      <c r="M29" s="13"/>
      <c r="N29" s="13"/>
      <c r="O29" s="13"/>
      <c r="P29" s="13"/>
      <c r="Q29" s="16"/>
      <c r="R29" s="51"/>
      <c r="S29" s="15"/>
      <c r="T29" s="13"/>
      <c r="U29" s="13"/>
      <c r="V29" s="13"/>
      <c r="W29" s="13"/>
      <c r="X29" s="13"/>
      <c r="Y29" s="13"/>
      <c r="Z29" s="13"/>
      <c r="AA29" s="13"/>
      <c r="AB29" s="13"/>
      <c r="AC29" s="13"/>
      <c r="AD29" s="13"/>
      <c r="AI29" s="19">
        <f t="shared" si="8"/>
        <v>0</v>
      </c>
      <c r="AJ29" s="19">
        <f t="shared" si="9"/>
        <v>0</v>
      </c>
      <c r="AK29" s="19">
        <f t="shared" si="10"/>
        <v>0</v>
      </c>
      <c r="AL29" s="19">
        <f t="shared" si="11"/>
        <v>0</v>
      </c>
      <c r="AM29" s="19">
        <f t="shared" si="12"/>
        <v>0</v>
      </c>
      <c r="AN29" s="19">
        <f t="shared" si="13"/>
        <v>0</v>
      </c>
      <c r="AO29" s="19">
        <f t="shared" si="14"/>
        <v>0</v>
      </c>
      <c r="AP29" s="19">
        <f t="shared" si="15"/>
        <v>0</v>
      </c>
      <c r="AQ29" s="19">
        <f t="shared" si="16"/>
        <v>0</v>
      </c>
      <c r="AR29" s="19">
        <f t="shared" si="17"/>
        <v>0</v>
      </c>
      <c r="AS29" s="19">
        <f t="shared" si="18"/>
        <v>0</v>
      </c>
      <c r="AT29" s="19">
        <f t="shared" si="19"/>
        <v>0</v>
      </c>
      <c r="AU29" s="51"/>
      <c r="AV29" s="19">
        <f t="shared" si="20"/>
        <v>0</v>
      </c>
      <c r="AW29" s="19">
        <f t="shared" si="21"/>
        <v>0</v>
      </c>
      <c r="AX29" s="19">
        <f t="shared" si="22"/>
        <v>0</v>
      </c>
      <c r="AY29" s="19">
        <f t="shared" si="23"/>
        <v>0</v>
      </c>
      <c r="AZ29" s="19">
        <f t="shared" si="24"/>
        <v>0</v>
      </c>
      <c r="BA29" s="19">
        <f t="shared" si="25"/>
        <v>0</v>
      </c>
      <c r="BB29" s="19">
        <f t="shared" si="26"/>
        <v>0</v>
      </c>
      <c r="BC29" s="19">
        <f t="shared" si="27"/>
        <v>0</v>
      </c>
      <c r="BD29" s="19">
        <f t="shared" si="28"/>
        <v>0</v>
      </c>
      <c r="BE29" s="19">
        <f t="shared" si="29"/>
        <v>0</v>
      </c>
      <c r="BF29" s="19">
        <f t="shared" si="30"/>
        <v>0</v>
      </c>
      <c r="BG29" s="19">
        <f t="shared" si="31"/>
        <v>0</v>
      </c>
    </row>
    <row r="30" spans="1:59" s="11" customFormat="1" ht="26.25" thickBot="1">
      <c r="A30" s="46"/>
      <c r="B30" s="57" t="str">
        <f>Points!A30</f>
        <v>.</v>
      </c>
      <c r="C30" s="61" t="str">
        <f t="shared" si="4"/>
        <v> </v>
      </c>
      <c r="D30" s="62" t="str">
        <f t="shared" si="7"/>
        <v> </v>
      </c>
      <c r="E30" s="31" t="s">
        <v>20</v>
      </c>
      <c r="F30" s="12"/>
      <c r="G30" s="13"/>
      <c r="H30" s="13"/>
      <c r="I30" s="13"/>
      <c r="J30" s="13"/>
      <c r="K30" s="13"/>
      <c r="L30" s="13"/>
      <c r="M30" s="13"/>
      <c r="N30" s="13"/>
      <c r="O30" s="13"/>
      <c r="P30" s="13"/>
      <c r="Q30" s="16"/>
      <c r="R30" s="51"/>
      <c r="S30" s="15"/>
      <c r="T30" s="13"/>
      <c r="U30" s="13"/>
      <c r="V30" s="13"/>
      <c r="W30" s="13"/>
      <c r="X30" s="13"/>
      <c r="Y30" s="13"/>
      <c r="Z30" s="13"/>
      <c r="AA30" s="13"/>
      <c r="AB30" s="13"/>
      <c r="AC30" s="13"/>
      <c r="AD30" s="13"/>
      <c r="AI30" s="19">
        <f t="shared" si="8"/>
        <v>0</v>
      </c>
      <c r="AJ30" s="19">
        <f t="shared" si="9"/>
        <v>0</v>
      </c>
      <c r="AK30" s="19">
        <f t="shared" si="10"/>
        <v>0</v>
      </c>
      <c r="AL30" s="19">
        <f t="shared" si="11"/>
        <v>0</v>
      </c>
      <c r="AM30" s="19">
        <f t="shared" si="12"/>
        <v>0</v>
      </c>
      <c r="AN30" s="19">
        <f t="shared" si="13"/>
        <v>0</v>
      </c>
      <c r="AO30" s="19">
        <f t="shared" si="14"/>
        <v>0</v>
      </c>
      <c r="AP30" s="19">
        <f t="shared" si="15"/>
        <v>0</v>
      </c>
      <c r="AQ30" s="19">
        <f t="shared" si="16"/>
        <v>0</v>
      </c>
      <c r="AR30" s="19">
        <f t="shared" si="17"/>
        <v>0</v>
      </c>
      <c r="AS30" s="19">
        <f t="shared" si="18"/>
        <v>0</v>
      </c>
      <c r="AT30" s="19">
        <f t="shared" si="19"/>
        <v>0</v>
      </c>
      <c r="AU30" s="51"/>
      <c r="AV30" s="19">
        <f t="shared" si="20"/>
        <v>0</v>
      </c>
      <c r="AW30" s="19">
        <f t="shared" si="21"/>
        <v>0</v>
      </c>
      <c r="AX30" s="19">
        <f t="shared" si="22"/>
        <v>0</v>
      </c>
      <c r="AY30" s="19">
        <f t="shared" si="23"/>
        <v>0</v>
      </c>
      <c r="AZ30" s="19">
        <f t="shared" si="24"/>
        <v>0</v>
      </c>
      <c r="BA30" s="19">
        <f t="shared" si="25"/>
        <v>0</v>
      </c>
      <c r="BB30" s="19">
        <f t="shared" si="26"/>
        <v>0</v>
      </c>
      <c r="BC30" s="19">
        <f t="shared" si="27"/>
        <v>0</v>
      </c>
      <c r="BD30" s="19">
        <f t="shared" si="28"/>
        <v>0</v>
      </c>
      <c r="BE30" s="19">
        <f t="shared" si="29"/>
        <v>0</v>
      </c>
      <c r="BF30" s="19">
        <f t="shared" si="30"/>
        <v>0</v>
      </c>
      <c r="BG30" s="19">
        <f t="shared" si="31"/>
        <v>0</v>
      </c>
    </row>
    <row r="31" spans="1:59" s="11" customFormat="1" ht="26.25" thickBot="1">
      <c r="A31" s="46"/>
      <c r="B31" s="57" t="str">
        <f>Points!A31</f>
        <v>.</v>
      </c>
      <c r="C31" s="61" t="str">
        <f t="shared" si="4"/>
        <v> </v>
      </c>
      <c r="D31" s="62" t="str">
        <f t="shared" si="7"/>
        <v> </v>
      </c>
      <c r="E31" s="31" t="s">
        <v>20</v>
      </c>
      <c r="F31" s="12"/>
      <c r="G31" s="13"/>
      <c r="H31" s="13"/>
      <c r="I31" s="13"/>
      <c r="J31" s="13"/>
      <c r="K31" s="13"/>
      <c r="L31" s="13"/>
      <c r="M31" s="13"/>
      <c r="N31" s="13"/>
      <c r="O31" s="13"/>
      <c r="P31" s="13"/>
      <c r="Q31" s="16"/>
      <c r="R31" s="51"/>
      <c r="S31" s="15"/>
      <c r="T31" s="13"/>
      <c r="U31" s="13"/>
      <c r="V31" s="13"/>
      <c r="W31" s="13"/>
      <c r="X31" s="13"/>
      <c r="Y31" s="13"/>
      <c r="Z31" s="13"/>
      <c r="AA31" s="13"/>
      <c r="AB31" s="13"/>
      <c r="AC31" s="13"/>
      <c r="AD31" s="13"/>
      <c r="AI31" s="19">
        <f t="shared" si="8"/>
        <v>0</v>
      </c>
      <c r="AJ31" s="19">
        <f t="shared" si="9"/>
        <v>0</v>
      </c>
      <c r="AK31" s="19">
        <f t="shared" si="10"/>
        <v>0</v>
      </c>
      <c r="AL31" s="19">
        <f t="shared" si="11"/>
        <v>0</v>
      </c>
      <c r="AM31" s="19">
        <f t="shared" si="12"/>
        <v>0</v>
      </c>
      <c r="AN31" s="19">
        <f t="shared" si="13"/>
        <v>0</v>
      </c>
      <c r="AO31" s="19">
        <f t="shared" si="14"/>
        <v>0</v>
      </c>
      <c r="AP31" s="19">
        <f t="shared" si="15"/>
        <v>0</v>
      </c>
      <c r="AQ31" s="19">
        <f t="shared" si="16"/>
        <v>0</v>
      </c>
      <c r="AR31" s="19">
        <f t="shared" si="17"/>
        <v>0</v>
      </c>
      <c r="AS31" s="19">
        <f t="shared" si="18"/>
        <v>0</v>
      </c>
      <c r="AT31" s="19">
        <f t="shared" si="19"/>
        <v>0</v>
      </c>
      <c r="AU31" s="51"/>
      <c r="AV31" s="19">
        <f t="shared" si="20"/>
        <v>0</v>
      </c>
      <c r="AW31" s="19">
        <f t="shared" si="21"/>
        <v>0</v>
      </c>
      <c r="AX31" s="19">
        <f t="shared" si="22"/>
        <v>0</v>
      </c>
      <c r="AY31" s="19">
        <f t="shared" si="23"/>
        <v>0</v>
      </c>
      <c r="AZ31" s="19">
        <f t="shared" si="24"/>
        <v>0</v>
      </c>
      <c r="BA31" s="19">
        <f t="shared" si="25"/>
        <v>0</v>
      </c>
      <c r="BB31" s="19">
        <f t="shared" si="26"/>
        <v>0</v>
      </c>
      <c r="BC31" s="19">
        <f t="shared" si="27"/>
        <v>0</v>
      </c>
      <c r="BD31" s="19">
        <f t="shared" si="28"/>
        <v>0</v>
      </c>
      <c r="BE31" s="19">
        <f t="shared" si="29"/>
        <v>0</v>
      </c>
      <c r="BF31" s="19">
        <f t="shared" si="30"/>
        <v>0</v>
      </c>
      <c r="BG31" s="19">
        <f t="shared" si="31"/>
        <v>0</v>
      </c>
    </row>
    <row r="32" spans="1:59" s="11" customFormat="1" ht="26.25" thickBot="1">
      <c r="A32" s="46"/>
      <c r="B32" s="57" t="str">
        <f>Points!A32</f>
        <v>.</v>
      </c>
      <c r="C32" s="61" t="str">
        <f t="shared" si="4"/>
        <v> </v>
      </c>
      <c r="D32" s="62" t="str">
        <f t="shared" si="7"/>
        <v> </v>
      </c>
      <c r="E32" s="31" t="s">
        <v>20</v>
      </c>
      <c r="F32" s="12"/>
      <c r="G32" s="13"/>
      <c r="H32" s="13"/>
      <c r="I32" s="13"/>
      <c r="J32" s="13"/>
      <c r="K32" s="13"/>
      <c r="L32" s="13"/>
      <c r="M32" s="13"/>
      <c r="N32" s="13"/>
      <c r="O32" s="13"/>
      <c r="P32" s="13"/>
      <c r="Q32" s="16"/>
      <c r="R32" s="51"/>
      <c r="S32" s="15"/>
      <c r="T32" s="13"/>
      <c r="U32" s="13"/>
      <c r="V32" s="13"/>
      <c r="W32" s="13"/>
      <c r="X32" s="13"/>
      <c r="Y32" s="13"/>
      <c r="Z32" s="13"/>
      <c r="AA32" s="13"/>
      <c r="AB32" s="13"/>
      <c r="AC32" s="13"/>
      <c r="AD32" s="13"/>
      <c r="AI32" s="19">
        <f t="shared" si="8"/>
        <v>0</v>
      </c>
      <c r="AJ32" s="19">
        <f t="shared" si="9"/>
        <v>0</v>
      </c>
      <c r="AK32" s="19">
        <f t="shared" si="10"/>
        <v>0</v>
      </c>
      <c r="AL32" s="19">
        <f t="shared" si="11"/>
        <v>0</v>
      </c>
      <c r="AM32" s="19">
        <f t="shared" si="12"/>
        <v>0</v>
      </c>
      <c r="AN32" s="19">
        <f t="shared" si="13"/>
        <v>0</v>
      </c>
      <c r="AO32" s="19">
        <f t="shared" si="14"/>
        <v>0</v>
      </c>
      <c r="AP32" s="19">
        <f t="shared" si="15"/>
        <v>0</v>
      </c>
      <c r="AQ32" s="19">
        <f t="shared" si="16"/>
        <v>0</v>
      </c>
      <c r="AR32" s="19">
        <f t="shared" si="17"/>
        <v>0</v>
      </c>
      <c r="AS32" s="19">
        <f t="shared" si="18"/>
        <v>0</v>
      </c>
      <c r="AT32" s="19">
        <f t="shared" si="19"/>
        <v>0</v>
      </c>
      <c r="AU32" s="51"/>
      <c r="AV32" s="19">
        <f t="shared" si="20"/>
        <v>0</v>
      </c>
      <c r="AW32" s="19">
        <f t="shared" si="21"/>
        <v>0</v>
      </c>
      <c r="AX32" s="19">
        <f t="shared" si="22"/>
        <v>0</v>
      </c>
      <c r="AY32" s="19">
        <f t="shared" si="23"/>
        <v>0</v>
      </c>
      <c r="AZ32" s="19">
        <f t="shared" si="24"/>
        <v>0</v>
      </c>
      <c r="BA32" s="19">
        <f t="shared" si="25"/>
        <v>0</v>
      </c>
      <c r="BB32" s="19">
        <f t="shared" si="26"/>
        <v>0</v>
      </c>
      <c r="BC32" s="19">
        <f t="shared" si="27"/>
        <v>0</v>
      </c>
      <c r="BD32" s="19">
        <f t="shared" si="28"/>
        <v>0</v>
      </c>
      <c r="BE32" s="19">
        <f t="shared" si="29"/>
        <v>0</v>
      </c>
      <c r="BF32" s="19">
        <f t="shared" si="30"/>
        <v>0</v>
      </c>
      <c r="BG32" s="19">
        <f t="shared" si="31"/>
        <v>0</v>
      </c>
    </row>
    <row r="33" spans="1:59" s="11" customFormat="1" ht="26.25" thickBot="1">
      <c r="A33" s="46"/>
      <c r="B33" s="57" t="str">
        <f>Points!A33</f>
        <v>.</v>
      </c>
      <c r="C33" s="61" t="str">
        <f t="shared" si="4"/>
        <v> </v>
      </c>
      <c r="D33" s="62" t="str">
        <f t="shared" si="7"/>
        <v> </v>
      </c>
      <c r="E33" s="31" t="s">
        <v>20</v>
      </c>
      <c r="F33" s="12"/>
      <c r="G33" s="13"/>
      <c r="H33" s="13"/>
      <c r="I33" s="13"/>
      <c r="J33" s="13"/>
      <c r="K33" s="13"/>
      <c r="L33" s="13"/>
      <c r="M33" s="13"/>
      <c r="N33" s="13"/>
      <c r="O33" s="13"/>
      <c r="P33" s="13"/>
      <c r="Q33" s="16"/>
      <c r="R33" s="51"/>
      <c r="S33" s="15"/>
      <c r="T33" s="13"/>
      <c r="U33" s="13"/>
      <c r="V33" s="13"/>
      <c r="W33" s="13"/>
      <c r="X33" s="13"/>
      <c r="Y33" s="13"/>
      <c r="Z33" s="13"/>
      <c r="AA33" s="13"/>
      <c r="AB33" s="13"/>
      <c r="AC33" s="13"/>
      <c r="AD33" s="13"/>
      <c r="AI33" s="19">
        <f t="shared" si="8"/>
        <v>0</v>
      </c>
      <c r="AJ33" s="19">
        <f t="shared" si="9"/>
        <v>0</v>
      </c>
      <c r="AK33" s="19">
        <f t="shared" si="10"/>
        <v>0</v>
      </c>
      <c r="AL33" s="19">
        <f t="shared" si="11"/>
        <v>0</v>
      </c>
      <c r="AM33" s="19">
        <f t="shared" si="12"/>
        <v>0</v>
      </c>
      <c r="AN33" s="19">
        <f t="shared" si="13"/>
        <v>0</v>
      </c>
      <c r="AO33" s="19">
        <f t="shared" si="14"/>
        <v>0</v>
      </c>
      <c r="AP33" s="19">
        <f t="shared" si="15"/>
        <v>0</v>
      </c>
      <c r="AQ33" s="19">
        <f t="shared" si="16"/>
        <v>0</v>
      </c>
      <c r="AR33" s="19">
        <f t="shared" si="17"/>
        <v>0</v>
      </c>
      <c r="AS33" s="19">
        <f t="shared" si="18"/>
        <v>0</v>
      </c>
      <c r="AT33" s="19">
        <f t="shared" si="19"/>
        <v>0</v>
      </c>
      <c r="AU33" s="51"/>
      <c r="AV33" s="19">
        <f t="shared" si="20"/>
        <v>0</v>
      </c>
      <c r="AW33" s="19">
        <f t="shared" si="21"/>
        <v>0</v>
      </c>
      <c r="AX33" s="19">
        <f t="shared" si="22"/>
        <v>0</v>
      </c>
      <c r="AY33" s="19">
        <f t="shared" si="23"/>
        <v>0</v>
      </c>
      <c r="AZ33" s="19">
        <f t="shared" si="24"/>
        <v>0</v>
      </c>
      <c r="BA33" s="19">
        <f t="shared" si="25"/>
        <v>0</v>
      </c>
      <c r="BB33" s="19">
        <f t="shared" si="26"/>
        <v>0</v>
      </c>
      <c r="BC33" s="19">
        <f t="shared" si="27"/>
        <v>0</v>
      </c>
      <c r="BD33" s="19">
        <f t="shared" si="28"/>
        <v>0</v>
      </c>
      <c r="BE33" s="19">
        <f t="shared" si="29"/>
        <v>0</v>
      </c>
      <c r="BF33" s="19">
        <f t="shared" si="30"/>
        <v>0</v>
      </c>
      <c r="BG33" s="19">
        <f t="shared" si="31"/>
        <v>0</v>
      </c>
    </row>
    <row r="34" spans="1:59" s="11" customFormat="1" ht="26.25" thickBot="1">
      <c r="A34" s="46"/>
      <c r="B34" s="57" t="str">
        <f>Points!A34</f>
        <v>.</v>
      </c>
      <c r="C34" s="61" t="str">
        <f t="shared" si="4"/>
        <v> </v>
      </c>
      <c r="D34" s="62" t="str">
        <f t="shared" si="7"/>
        <v> </v>
      </c>
      <c r="E34" s="31" t="s">
        <v>20</v>
      </c>
      <c r="F34" s="12"/>
      <c r="G34" s="13"/>
      <c r="H34" s="13"/>
      <c r="I34" s="13"/>
      <c r="J34" s="13"/>
      <c r="K34" s="13"/>
      <c r="L34" s="13"/>
      <c r="M34" s="13"/>
      <c r="N34" s="13"/>
      <c r="O34" s="13"/>
      <c r="P34" s="13"/>
      <c r="Q34" s="16"/>
      <c r="R34" s="51"/>
      <c r="S34" s="15"/>
      <c r="T34" s="13"/>
      <c r="U34" s="13"/>
      <c r="V34" s="13"/>
      <c r="W34" s="13"/>
      <c r="X34" s="13"/>
      <c r="Y34" s="13"/>
      <c r="Z34" s="13"/>
      <c r="AA34" s="13"/>
      <c r="AB34" s="13"/>
      <c r="AC34" s="13"/>
      <c r="AD34" s="13"/>
      <c r="AI34" s="19">
        <f t="shared" si="8"/>
        <v>0</v>
      </c>
      <c r="AJ34" s="19">
        <f t="shared" si="9"/>
        <v>0</v>
      </c>
      <c r="AK34" s="19">
        <f t="shared" si="10"/>
        <v>0</v>
      </c>
      <c r="AL34" s="19">
        <f t="shared" si="11"/>
        <v>0</v>
      </c>
      <c r="AM34" s="19">
        <f t="shared" si="12"/>
        <v>0</v>
      </c>
      <c r="AN34" s="19">
        <f t="shared" si="13"/>
        <v>0</v>
      </c>
      <c r="AO34" s="19">
        <f t="shared" si="14"/>
        <v>0</v>
      </c>
      <c r="AP34" s="19">
        <f t="shared" si="15"/>
        <v>0</v>
      </c>
      <c r="AQ34" s="19">
        <f t="shared" si="16"/>
        <v>0</v>
      </c>
      <c r="AR34" s="19">
        <f t="shared" si="17"/>
        <v>0</v>
      </c>
      <c r="AS34" s="19">
        <f t="shared" si="18"/>
        <v>0</v>
      </c>
      <c r="AT34" s="19">
        <f t="shared" si="19"/>
        <v>0</v>
      </c>
      <c r="AU34" s="51"/>
      <c r="AV34" s="19">
        <f t="shared" si="20"/>
        <v>0</v>
      </c>
      <c r="AW34" s="19">
        <f t="shared" si="21"/>
        <v>0</v>
      </c>
      <c r="AX34" s="19">
        <f t="shared" si="22"/>
        <v>0</v>
      </c>
      <c r="AY34" s="19">
        <f t="shared" si="23"/>
        <v>0</v>
      </c>
      <c r="AZ34" s="19">
        <f t="shared" si="24"/>
        <v>0</v>
      </c>
      <c r="BA34" s="19">
        <f t="shared" si="25"/>
        <v>0</v>
      </c>
      <c r="BB34" s="19">
        <f t="shared" si="26"/>
        <v>0</v>
      </c>
      <c r="BC34" s="19">
        <f t="shared" si="27"/>
        <v>0</v>
      </c>
      <c r="BD34" s="19">
        <f t="shared" si="28"/>
        <v>0</v>
      </c>
      <c r="BE34" s="19">
        <f t="shared" si="29"/>
        <v>0</v>
      </c>
      <c r="BF34" s="19">
        <f t="shared" si="30"/>
        <v>0</v>
      </c>
      <c r="BG34" s="19">
        <f t="shared" si="31"/>
        <v>0</v>
      </c>
    </row>
    <row r="35" spans="1:59" s="11" customFormat="1" ht="26.25" thickBot="1">
      <c r="A35" s="46"/>
      <c r="B35" s="57" t="str">
        <f>Points!A35</f>
        <v>.</v>
      </c>
      <c r="C35" s="61" t="str">
        <f t="shared" si="4"/>
        <v> </v>
      </c>
      <c r="D35" s="62" t="str">
        <f t="shared" si="7"/>
        <v> </v>
      </c>
      <c r="E35" s="31" t="s">
        <v>20</v>
      </c>
      <c r="F35" s="12"/>
      <c r="G35" s="13"/>
      <c r="H35" s="13"/>
      <c r="I35" s="13"/>
      <c r="J35" s="13"/>
      <c r="K35" s="13"/>
      <c r="L35" s="13"/>
      <c r="M35" s="13"/>
      <c r="N35" s="13"/>
      <c r="O35" s="13"/>
      <c r="P35" s="13"/>
      <c r="Q35" s="16"/>
      <c r="R35" s="51"/>
      <c r="S35" s="15"/>
      <c r="T35" s="13"/>
      <c r="U35" s="13"/>
      <c r="V35" s="13"/>
      <c r="W35" s="13"/>
      <c r="X35" s="13"/>
      <c r="Y35" s="13"/>
      <c r="Z35" s="13"/>
      <c r="AA35" s="13"/>
      <c r="AB35" s="13"/>
      <c r="AC35" s="13"/>
      <c r="AD35" s="13"/>
      <c r="AI35" s="19">
        <f t="shared" si="8"/>
        <v>0</v>
      </c>
      <c r="AJ35" s="19">
        <f t="shared" si="9"/>
        <v>0</v>
      </c>
      <c r="AK35" s="19">
        <f t="shared" si="10"/>
        <v>0</v>
      </c>
      <c r="AL35" s="19">
        <f t="shared" si="11"/>
        <v>0</v>
      </c>
      <c r="AM35" s="19">
        <f t="shared" si="12"/>
        <v>0</v>
      </c>
      <c r="AN35" s="19">
        <f t="shared" si="13"/>
        <v>0</v>
      </c>
      <c r="AO35" s="19">
        <f t="shared" si="14"/>
        <v>0</v>
      </c>
      <c r="AP35" s="19">
        <f t="shared" si="15"/>
        <v>0</v>
      </c>
      <c r="AQ35" s="19">
        <f t="shared" si="16"/>
        <v>0</v>
      </c>
      <c r="AR35" s="19">
        <f t="shared" si="17"/>
        <v>0</v>
      </c>
      <c r="AS35" s="19">
        <f t="shared" si="18"/>
        <v>0</v>
      </c>
      <c r="AT35" s="19">
        <f t="shared" si="19"/>
        <v>0</v>
      </c>
      <c r="AU35" s="51"/>
      <c r="AV35" s="19">
        <f t="shared" si="20"/>
        <v>0</v>
      </c>
      <c r="AW35" s="19">
        <f t="shared" si="21"/>
        <v>0</v>
      </c>
      <c r="AX35" s="19">
        <f t="shared" si="22"/>
        <v>0</v>
      </c>
      <c r="AY35" s="19">
        <f t="shared" si="23"/>
        <v>0</v>
      </c>
      <c r="AZ35" s="19">
        <f t="shared" si="24"/>
        <v>0</v>
      </c>
      <c r="BA35" s="19">
        <f t="shared" si="25"/>
        <v>0</v>
      </c>
      <c r="BB35" s="19">
        <f t="shared" si="26"/>
        <v>0</v>
      </c>
      <c r="BC35" s="19">
        <f t="shared" si="27"/>
        <v>0</v>
      </c>
      <c r="BD35" s="19">
        <f t="shared" si="28"/>
        <v>0</v>
      </c>
      <c r="BE35" s="19">
        <f t="shared" si="29"/>
        <v>0</v>
      </c>
      <c r="BF35" s="19">
        <f t="shared" si="30"/>
        <v>0</v>
      </c>
      <c r="BG35" s="19">
        <f t="shared" si="31"/>
        <v>0</v>
      </c>
    </row>
    <row r="36" spans="1:59" s="11" customFormat="1" ht="26.25" thickBot="1">
      <c r="A36" s="46"/>
      <c r="B36" s="57" t="str">
        <f>Points!A36</f>
        <v>.</v>
      </c>
      <c r="C36" s="61" t="str">
        <f t="shared" si="4"/>
        <v> </v>
      </c>
      <c r="D36" s="62" t="str">
        <f t="shared" si="7"/>
        <v> </v>
      </c>
      <c r="E36" s="31" t="s">
        <v>20</v>
      </c>
      <c r="F36" s="12"/>
      <c r="G36" s="13"/>
      <c r="H36" s="13"/>
      <c r="I36" s="13"/>
      <c r="J36" s="13"/>
      <c r="K36" s="13"/>
      <c r="L36" s="13"/>
      <c r="M36" s="13"/>
      <c r="N36" s="13"/>
      <c r="O36" s="13"/>
      <c r="P36" s="13"/>
      <c r="Q36" s="16"/>
      <c r="R36" s="51"/>
      <c r="S36" s="15"/>
      <c r="T36" s="13"/>
      <c r="U36" s="13"/>
      <c r="V36" s="13"/>
      <c r="W36" s="13"/>
      <c r="X36" s="13"/>
      <c r="Y36" s="13"/>
      <c r="Z36" s="13"/>
      <c r="AA36" s="13"/>
      <c r="AB36" s="13"/>
      <c r="AC36" s="13"/>
      <c r="AD36" s="13"/>
      <c r="AI36" s="19">
        <f t="shared" si="8"/>
        <v>0</v>
      </c>
      <c r="AJ36" s="19">
        <f t="shared" si="9"/>
        <v>0</v>
      </c>
      <c r="AK36" s="19">
        <f t="shared" si="10"/>
        <v>0</v>
      </c>
      <c r="AL36" s="19">
        <f t="shared" si="11"/>
        <v>0</v>
      </c>
      <c r="AM36" s="19">
        <f t="shared" si="12"/>
        <v>0</v>
      </c>
      <c r="AN36" s="19">
        <f t="shared" si="13"/>
        <v>0</v>
      </c>
      <c r="AO36" s="19">
        <f t="shared" si="14"/>
        <v>0</v>
      </c>
      <c r="AP36" s="19">
        <f t="shared" si="15"/>
        <v>0</v>
      </c>
      <c r="AQ36" s="19">
        <f t="shared" si="16"/>
        <v>0</v>
      </c>
      <c r="AR36" s="19">
        <f t="shared" si="17"/>
        <v>0</v>
      </c>
      <c r="AS36" s="19">
        <f t="shared" si="18"/>
        <v>0</v>
      </c>
      <c r="AT36" s="19">
        <f t="shared" si="19"/>
        <v>0</v>
      </c>
      <c r="AU36" s="51"/>
      <c r="AV36" s="19">
        <f t="shared" si="20"/>
        <v>0</v>
      </c>
      <c r="AW36" s="19">
        <f t="shared" si="21"/>
        <v>0</v>
      </c>
      <c r="AX36" s="19">
        <f t="shared" si="22"/>
        <v>0</v>
      </c>
      <c r="AY36" s="19">
        <f t="shared" si="23"/>
        <v>0</v>
      </c>
      <c r="AZ36" s="19">
        <f t="shared" si="24"/>
        <v>0</v>
      </c>
      <c r="BA36" s="19">
        <f t="shared" si="25"/>
        <v>0</v>
      </c>
      <c r="BB36" s="19">
        <f t="shared" si="26"/>
        <v>0</v>
      </c>
      <c r="BC36" s="19">
        <f t="shared" si="27"/>
        <v>0</v>
      </c>
      <c r="BD36" s="19">
        <f t="shared" si="28"/>
        <v>0</v>
      </c>
      <c r="BE36" s="19">
        <f t="shared" si="29"/>
        <v>0</v>
      </c>
      <c r="BF36" s="19">
        <f t="shared" si="30"/>
        <v>0</v>
      </c>
      <c r="BG36" s="19">
        <f t="shared" si="31"/>
        <v>0</v>
      </c>
    </row>
    <row r="37" spans="1:59" s="11" customFormat="1" ht="26.25" thickBot="1">
      <c r="A37" s="46"/>
      <c r="B37" s="57" t="str">
        <f>Points!A37</f>
        <v>.</v>
      </c>
      <c r="C37" s="61" t="str">
        <f t="shared" si="4"/>
        <v> </v>
      </c>
      <c r="D37" s="62" t="str">
        <f t="shared" si="7"/>
        <v> </v>
      </c>
      <c r="E37" s="31" t="s">
        <v>20</v>
      </c>
      <c r="F37" s="12"/>
      <c r="G37" s="13"/>
      <c r="H37" s="13"/>
      <c r="I37" s="13"/>
      <c r="J37" s="13"/>
      <c r="K37" s="13"/>
      <c r="L37" s="13"/>
      <c r="M37" s="13"/>
      <c r="N37" s="13"/>
      <c r="O37" s="13"/>
      <c r="P37" s="13"/>
      <c r="Q37" s="16"/>
      <c r="R37" s="51"/>
      <c r="S37" s="15"/>
      <c r="T37" s="13"/>
      <c r="U37" s="13"/>
      <c r="V37" s="13"/>
      <c r="W37" s="13"/>
      <c r="X37" s="13"/>
      <c r="Y37" s="13"/>
      <c r="Z37" s="13"/>
      <c r="AA37" s="13"/>
      <c r="AB37" s="13"/>
      <c r="AC37" s="13"/>
      <c r="AD37" s="13"/>
      <c r="AI37" s="19">
        <f t="shared" si="8"/>
        <v>0</v>
      </c>
      <c r="AJ37" s="19">
        <f t="shared" si="9"/>
        <v>0</v>
      </c>
      <c r="AK37" s="19">
        <f t="shared" si="10"/>
        <v>0</v>
      </c>
      <c r="AL37" s="19">
        <f t="shared" si="11"/>
        <v>0</v>
      </c>
      <c r="AM37" s="19">
        <f t="shared" si="12"/>
        <v>0</v>
      </c>
      <c r="AN37" s="19">
        <f t="shared" si="13"/>
        <v>0</v>
      </c>
      <c r="AO37" s="19">
        <f t="shared" si="14"/>
        <v>0</v>
      </c>
      <c r="AP37" s="19">
        <f t="shared" si="15"/>
        <v>0</v>
      </c>
      <c r="AQ37" s="19">
        <f t="shared" si="16"/>
        <v>0</v>
      </c>
      <c r="AR37" s="19">
        <f t="shared" si="17"/>
        <v>0</v>
      </c>
      <c r="AS37" s="19">
        <f t="shared" si="18"/>
        <v>0</v>
      </c>
      <c r="AT37" s="19">
        <f t="shared" si="19"/>
        <v>0</v>
      </c>
      <c r="AU37" s="51"/>
      <c r="AV37" s="19">
        <f t="shared" si="20"/>
        <v>0</v>
      </c>
      <c r="AW37" s="19">
        <f t="shared" si="21"/>
        <v>0</v>
      </c>
      <c r="AX37" s="19">
        <f t="shared" si="22"/>
        <v>0</v>
      </c>
      <c r="AY37" s="19">
        <f t="shared" si="23"/>
        <v>0</v>
      </c>
      <c r="AZ37" s="19">
        <f t="shared" si="24"/>
        <v>0</v>
      </c>
      <c r="BA37" s="19">
        <f t="shared" si="25"/>
        <v>0</v>
      </c>
      <c r="BB37" s="19">
        <f t="shared" si="26"/>
        <v>0</v>
      </c>
      <c r="BC37" s="19">
        <f t="shared" si="27"/>
        <v>0</v>
      </c>
      <c r="BD37" s="19">
        <f t="shared" si="28"/>
        <v>0</v>
      </c>
      <c r="BE37" s="19">
        <f t="shared" si="29"/>
        <v>0</v>
      </c>
      <c r="BF37" s="19">
        <f t="shared" si="30"/>
        <v>0</v>
      </c>
      <c r="BG37" s="19">
        <f t="shared" si="31"/>
        <v>0</v>
      </c>
    </row>
    <row r="38" spans="1:59" s="11" customFormat="1" ht="26.25" thickBot="1">
      <c r="A38" s="46"/>
      <c r="B38" s="57" t="str">
        <f>Points!A38</f>
        <v>.</v>
      </c>
      <c r="C38" s="61" t="str">
        <f t="shared" si="4"/>
        <v> </v>
      </c>
      <c r="D38" s="62" t="str">
        <f t="shared" si="7"/>
        <v> </v>
      </c>
      <c r="E38" s="31" t="s">
        <v>20</v>
      </c>
      <c r="F38" s="12"/>
      <c r="G38" s="13"/>
      <c r="H38" s="13"/>
      <c r="I38" s="13"/>
      <c r="J38" s="13"/>
      <c r="K38" s="13"/>
      <c r="L38" s="13"/>
      <c r="M38" s="13"/>
      <c r="N38" s="13"/>
      <c r="O38" s="13"/>
      <c r="P38" s="13"/>
      <c r="Q38" s="16"/>
      <c r="R38" s="51"/>
      <c r="S38" s="15"/>
      <c r="T38" s="13"/>
      <c r="U38" s="13"/>
      <c r="V38" s="13"/>
      <c r="W38" s="13"/>
      <c r="X38" s="13"/>
      <c r="Y38" s="13"/>
      <c r="Z38" s="13"/>
      <c r="AA38" s="13"/>
      <c r="AB38" s="13"/>
      <c r="AC38" s="13"/>
      <c r="AD38" s="13"/>
      <c r="AI38" s="19">
        <f t="shared" si="8"/>
        <v>0</v>
      </c>
      <c r="AJ38" s="19">
        <f t="shared" si="9"/>
        <v>0</v>
      </c>
      <c r="AK38" s="19">
        <f t="shared" si="10"/>
        <v>0</v>
      </c>
      <c r="AL38" s="19">
        <f t="shared" si="11"/>
        <v>0</v>
      </c>
      <c r="AM38" s="19">
        <f t="shared" si="12"/>
        <v>0</v>
      </c>
      <c r="AN38" s="19">
        <f t="shared" si="13"/>
        <v>0</v>
      </c>
      <c r="AO38" s="19">
        <f t="shared" si="14"/>
        <v>0</v>
      </c>
      <c r="AP38" s="19">
        <f t="shared" si="15"/>
        <v>0</v>
      </c>
      <c r="AQ38" s="19">
        <f t="shared" si="16"/>
        <v>0</v>
      </c>
      <c r="AR38" s="19">
        <f t="shared" si="17"/>
        <v>0</v>
      </c>
      <c r="AS38" s="19">
        <f t="shared" si="18"/>
        <v>0</v>
      </c>
      <c r="AT38" s="19">
        <f t="shared" si="19"/>
        <v>0</v>
      </c>
      <c r="AU38" s="51"/>
      <c r="AV38" s="19">
        <f t="shared" si="20"/>
        <v>0</v>
      </c>
      <c r="AW38" s="19">
        <f t="shared" si="21"/>
        <v>0</v>
      </c>
      <c r="AX38" s="19">
        <f t="shared" si="22"/>
        <v>0</v>
      </c>
      <c r="AY38" s="19">
        <f t="shared" si="23"/>
        <v>0</v>
      </c>
      <c r="AZ38" s="19">
        <f t="shared" si="24"/>
        <v>0</v>
      </c>
      <c r="BA38" s="19">
        <f t="shared" si="25"/>
        <v>0</v>
      </c>
      <c r="BB38" s="19">
        <f t="shared" si="26"/>
        <v>0</v>
      </c>
      <c r="BC38" s="19">
        <f t="shared" si="27"/>
        <v>0</v>
      </c>
      <c r="BD38" s="19">
        <f t="shared" si="28"/>
        <v>0</v>
      </c>
      <c r="BE38" s="19">
        <f t="shared" si="29"/>
        <v>0</v>
      </c>
      <c r="BF38" s="19">
        <f t="shared" si="30"/>
        <v>0</v>
      </c>
      <c r="BG38" s="19">
        <f t="shared" si="31"/>
        <v>0</v>
      </c>
    </row>
    <row r="39" spans="1:59" s="11" customFormat="1" ht="26.25" thickBot="1">
      <c r="A39" s="46"/>
      <c r="B39" s="57" t="str">
        <f>Points!A39</f>
        <v>.</v>
      </c>
      <c r="C39" s="61" t="str">
        <f t="shared" si="4"/>
        <v> </v>
      </c>
      <c r="D39" s="62" t="str">
        <f t="shared" si="7"/>
        <v> </v>
      </c>
      <c r="E39" s="31" t="s">
        <v>20</v>
      </c>
      <c r="F39" s="12"/>
      <c r="G39" s="13"/>
      <c r="H39" s="13"/>
      <c r="I39" s="13"/>
      <c r="J39" s="13"/>
      <c r="K39" s="13"/>
      <c r="L39" s="13"/>
      <c r="M39" s="13"/>
      <c r="N39" s="13"/>
      <c r="O39" s="13"/>
      <c r="P39" s="13"/>
      <c r="Q39" s="16"/>
      <c r="R39" s="51"/>
      <c r="S39" s="15"/>
      <c r="T39" s="13"/>
      <c r="U39" s="13"/>
      <c r="V39" s="13"/>
      <c r="W39" s="13"/>
      <c r="X39" s="13"/>
      <c r="Y39" s="13"/>
      <c r="Z39" s="13"/>
      <c r="AA39" s="13"/>
      <c r="AB39" s="13"/>
      <c r="AC39" s="13"/>
      <c r="AD39" s="13"/>
      <c r="AI39" s="19">
        <f t="shared" si="8"/>
        <v>0</v>
      </c>
      <c r="AJ39" s="19">
        <f t="shared" si="9"/>
        <v>0</v>
      </c>
      <c r="AK39" s="19">
        <f t="shared" si="10"/>
        <v>0</v>
      </c>
      <c r="AL39" s="19">
        <f t="shared" si="11"/>
        <v>0</v>
      </c>
      <c r="AM39" s="19">
        <f t="shared" si="12"/>
        <v>0</v>
      </c>
      <c r="AN39" s="19">
        <f t="shared" si="13"/>
        <v>0</v>
      </c>
      <c r="AO39" s="19">
        <f t="shared" si="14"/>
        <v>0</v>
      </c>
      <c r="AP39" s="19">
        <f t="shared" si="15"/>
        <v>0</v>
      </c>
      <c r="AQ39" s="19">
        <f t="shared" si="16"/>
        <v>0</v>
      </c>
      <c r="AR39" s="19">
        <f t="shared" si="17"/>
        <v>0</v>
      </c>
      <c r="AS39" s="19">
        <f t="shared" si="18"/>
        <v>0</v>
      </c>
      <c r="AT39" s="19">
        <f t="shared" si="19"/>
        <v>0</v>
      </c>
      <c r="AU39" s="51"/>
      <c r="AV39" s="19">
        <f t="shared" si="20"/>
        <v>0</v>
      </c>
      <c r="AW39" s="19">
        <f t="shared" si="21"/>
        <v>0</v>
      </c>
      <c r="AX39" s="19">
        <f t="shared" si="22"/>
        <v>0</v>
      </c>
      <c r="AY39" s="19">
        <f t="shared" si="23"/>
        <v>0</v>
      </c>
      <c r="AZ39" s="19">
        <f t="shared" si="24"/>
        <v>0</v>
      </c>
      <c r="BA39" s="19">
        <f t="shared" si="25"/>
        <v>0</v>
      </c>
      <c r="BB39" s="19">
        <f t="shared" si="26"/>
        <v>0</v>
      </c>
      <c r="BC39" s="19">
        <f t="shared" si="27"/>
        <v>0</v>
      </c>
      <c r="BD39" s="19">
        <f t="shared" si="28"/>
        <v>0</v>
      </c>
      <c r="BE39" s="19">
        <f t="shared" si="29"/>
        <v>0</v>
      </c>
      <c r="BF39" s="19">
        <f t="shared" si="30"/>
        <v>0</v>
      </c>
      <c r="BG39" s="19">
        <f t="shared" si="31"/>
        <v>0</v>
      </c>
    </row>
    <row r="40" spans="1:59" s="11" customFormat="1" ht="26.25" thickBot="1">
      <c r="A40" s="46"/>
      <c r="B40" s="57" t="str">
        <f>Points!A40</f>
        <v>.</v>
      </c>
      <c r="C40" s="61" t="str">
        <f aca="true" t="shared" si="32" ref="C40:C67">IF(SUM(AI40:BG40)&gt;0,SUM(AI40:BG40)," ")</f>
        <v> </v>
      </c>
      <c r="D40" s="62" t="str">
        <f t="shared" si="7"/>
        <v> </v>
      </c>
      <c r="E40" s="31" t="s">
        <v>20</v>
      </c>
      <c r="F40" s="12"/>
      <c r="G40" s="13"/>
      <c r="H40" s="13"/>
      <c r="I40" s="13"/>
      <c r="J40" s="13"/>
      <c r="K40" s="13"/>
      <c r="L40" s="13"/>
      <c r="M40" s="13"/>
      <c r="N40" s="13"/>
      <c r="O40" s="13"/>
      <c r="P40" s="13"/>
      <c r="Q40" s="16"/>
      <c r="R40" s="51"/>
      <c r="S40" s="15"/>
      <c r="T40" s="13"/>
      <c r="U40" s="13"/>
      <c r="V40" s="13"/>
      <c r="W40" s="13"/>
      <c r="X40" s="13"/>
      <c r="Y40" s="13"/>
      <c r="Z40" s="13"/>
      <c r="AA40" s="13"/>
      <c r="AB40" s="13"/>
      <c r="AC40" s="13"/>
      <c r="AD40" s="13"/>
      <c r="AI40" s="19">
        <f t="shared" si="8"/>
        <v>0</v>
      </c>
      <c r="AJ40" s="19">
        <f t="shared" si="9"/>
        <v>0</v>
      </c>
      <c r="AK40" s="19">
        <f t="shared" si="10"/>
        <v>0</v>
      </c>
      <c r="AL40" s="19">
        <f t="shared" si="11"/>
        <v>0</v>
      </c>
      <c r="AM40" s="19">
        <f t="shared" si="12"/>
        <v>0</v>
      </c>
      <c r="AN40" s="19">
        <f t="shared" si="13"/>
        <v>0</v>
      </c>
      <c r="AO40" s="19">
        <f t="shared" si="14"/>
        <v>0</v>
      </c>
      <c r="AP40" s="19">
        <f t="shared" si="15"/>
        <v>0</v>
      </c>
      <c r="AQ40" s="19">
        <f t="shared" si="16"/>
        <v>0</v>
      </c>
      <c r="AR40" s="19">
        <f t="shared" si="17"/>
        <v>0</v>
      </c>
      <c r="AS40" s="19">
        <f t="shared" si="18"/>
        <v>0</v>
      </c>
      <c r="AT40" s="19">
        <f t="shared" si="19"/>
        <v>0</v>
      </c>
      <c r="AU40" s="51"/>
      <c r="AV40" s="19">
        <f t="shared" si="20"/>
        <v>0</v>
      </c>
      <c r="AW40" s="19">
        <f t="shared" si="21"/>
        <v>0</v>
      </c>
      <c r="AX40" s="19">
        <f t="shared" si="22"/>
        <v>0</v>
      </c>
      <c r="AY40" s="19">
        <f t="shared" si="23"/>
        <v>0</v>
      </c>
      <c r="AZ40" s="19">
        <f t="shared" si="24"/>
        <v>0</v>
      </c>
      <c r="BA40" s="19">
        <f t="shared" si="25"/>
        <v>0</v>
      </c>
      <c r="BB40" s="19">
        <f t="shared" si="26"/>
        <v>0</v>
      </c>
      <c r="BC40" s="19">
        <f t="shared" si="27"/>
        <v>0</v>
      </c>
      <c r="BD40" s="19">
        <f t="shared" si="28"/>
        <v>0</v>
      </c>
      <c r="BE40" s="19">
        <f t="shared" si="29"/>
        <v>0</v>
      </c>
      <c r="BF40" s="19">
        <f t="shared" si="30"/>
        <v>0</v>
      </c>
      <c r="BG40" s="19">
        <f t="shared" si="31"/>
        <v>0</v>
      </c>
    </row>
    <row r="41" spans="1:59" s="11" customFormat="1" ht="26.25" thickBot="1">
      <c r="A41" s="46"/>
      <c r="B41" s="57" t="str">
        <f>Points!A41</f>
        <v>.</v>
      </c>
      <c r="C41" s="61" t="str">
        <f t="shared" si="32"/>
        <v> </v>
      </c>
      <c r="D41" s="62" t="str">
        <f t="shared" si="7"/>
        <v> </v>
      </c>
      <c r="E41" s="31" t="s">
        <v>20</v>
      </c>
      <c r="F41" s="12"/>
      <c r="G41" s="13"/>
      <c r="H41" s="13"/>
      <c r="I41" s="13"/>
      <c r="J41" s="13"/>
      <c r="K41" s="13"/>
      <c r="L41" s="13"/>
      <c r="M41" s="13"/>
      <c r="N41" s="13"/>
      <c r="O41" s="13"/>
      <c r="P41" s="13"/>
      <c r="Q41" s="16"/>
      <c r="R41" s="51"/>
      <c r="S41" s="15"/>
      <c r="T41" s="13"/>
      <c r="U41" s="13"/>
      <c r="V41" s="13"/>
      <c r="W41" s="13"/>
      <c r="X41" s="13"/>
      <c r="Y41" s="13"/>
      <c r="Z41" s="13"/>
      <c r="AA41" s="13"/>
      <c r="AB41" s="13"/>
      <c r="AC41" s="13"/>
      <c r="AD41" s="13"/>
      <c r="AI41" s="19">
        <f t="shared" si="8"/>
        <v>0</v>
      </c>
      <c r="AJ41" s="19">
        <f t="shared" si="9"/>
        <v>0</v>
      </c>
      <c r="AK41" s="19">
        <f t="shared" si="10"/>
        <v>0</v>
      </c>
      <c r="AL41" s="19">
        <f t="shared" si="11"/>
        <v>0</v>
      </c>
      <c r="AM41" s="19">
        <f t="shared" si="12"/>
        <v>0</v>
      </c>
      <c r="AN41" s="19">
        <f t="shared" si="13"/>
        <v>0</v>
      </c>
      <c r="AO41" s="19">
        <f t="shared" si="14"/>
        <v>0</v>
      </c>
      <c r="AP41" s="19">
        <f t="shared" si="15"/>
        <v>0</v>
      </c>
      <c r="AQ41" s="19">
        <f t="shared" si="16"/>
        <v>0</v>
      </c>
      <c r="AR41" s="19">
        <f t="shared" si="17"/>
        <v>0</v>
      </c>
      <c r="AS41" s="19">
        <f t="shared" si="18"/>
        <v>0</v>
      </c>
      <c r="AT41" s="19">
        <f t="shared" si="19"/>
        <v>0</v>
      </c>
      <c r="AU41" s="51"/>
      <c r="AV41" s="19">
        <f t="shared" si="20"/>
        <v>0</v>
      </c>
      <c r="AW41" s="19">
        <f t="shared" si="21"/>
        <v>0</v>
      </c>
      <c r="AX41" s="19">
        <f t="shared" si="22"/>
        <v>0</v>
      </c>
      <c r="AY41" s="19">
        <f t="shared" si="23"/>
        <v>0</v>
      </c>
      <c r="AZ41" s="19">
        <f t="shared" si="24"/>
        <v>0</v>
      </c>
      <c r="BA41" s="19">
        <f t="shared" si="25"/>
        <v>0</v>
      </c>
      <c r="BB41" s="19">
        <f t="shared" si="26"/>
        <v>0</v>
      </c>
      <c r="BC41" s="19">
        <f t="shared" si="27"/>
        <v>0</v>
      </c>
      <c r="BD41" s="19">
        <f t="shared" si="28"/>
        <v>0</v>
      </c>
      <c r="BE41" s="19">
        <f t="shared" si="29"/>
        <v>0</v>
      </c>
      <c r="BF41" s="19">
        <f t="shared" si="30"/>
        <v>0</v>
      </c>
      <c r="BG41" s="19">
        <f t="shared" si="31"/>
        <v>0</v>
      </c>
    </row>
    <row r="42" spans="1:59" s="11" customFormat="1" ht="26.25" thickBot="1">
      <c r="A42" s="46"/>
      <c r="B42" s="57" t="str">
        <f>Points!A42</f>
        <v>.</v>
      </c>
      <c r="C42" s="61" t="str">
        <f t="shared" si="32"/>
        <v> </v>
      </c>
      <c r="D42" s="62" t="str">
        <f t="shared" si="7"/>
        <v> </v>
      </c>
      <c r="E42" s="31" t="s">
        <v>20</v>
      </c>
      <c r="F42" s="12"/>
      <c r="G42" s="13"/>
      <c r="H42" s="13"/>
      <c r="I42" s="13"/>
      <c r="J42" s="13"/>
      <c r="K42" s="13"/>
      <c r="L42" s="13"/>
      <c r="M42" s="13"/>
      <c r="N42" s="13"/>
      <c r="O42" s="13"/>
      <c r="P42" s="13"/>
      <c r="Q42" s="16"/>
      <c r="R42" s="51"/>
      <c r="S42" s="15"/>
      <c r="T42" s="13"/>
      <c r="U42" s="13"/>
      <c r="V42" s="13"/>
      <c r="W42" s="13"/>
      <c r="X42" s="13"/>
      <c r="Y42" s="13"/>
      <c r="Z42" s="13"/>
      <c r="AA42" s="13"/>
      <c r="AB42" s="13"/>
      <c r="AC42" s="13"/>
      <c r="AD42" s="13"/>
      <c r="AI42" s="19">
        <f t="shared" si="8"/>
        <v>0</v>
      </c>
      <c r="AJ42" s="19">
        <f t="shared" si="9"/>
        <v>0</v>
      </c>
      <c r="AK42" s="19">
        <f t="shared" si="10"/>
        <v>0</v>
      </c>
      <c r="AL42" s="19">
        <f t="shared" si="11"/>
        <v>0</v>
      </c>
      <c r="AM42" s="19">
        <f t="shared" si="12"/>
        <v>0</v>
      </c>
      <c r="AN42" s="19">
        <f t="shared" si="13"/>
        <v>0</v>
      </c>
      <c r="AO42" s="19">
        <f t="shared" si="14"/>
        <v>0</v>
      </c>
      <c r="AP42" s="19">
        <f t="shared" si="15"/>
        <v>0</v>
      </c>
      <c r="AQ42" s="19">
        <f t="shared" si="16"/>
        <v>0</v>
      </c>
      <c r="AR42" s="19">
        <f t="shared" si="17"/>
        <v>0</v>
      </c>
      <c r="AS42" s="19">
        <f t="shared" si="18"/>
        <v>0</v>
      </c>
      <c r="AT42" s="19">
        <f t="shared" si="19"/>
        <v>0</v>
      </c>
      <c r="AU42" s="51"/>
      <c r="AV42" s="19">
        <f t="shared" si="20"/>
        <v>0</v>
      </c>
      <c r="AW42" s="19">
        <f t="shared" si="21"/>
        <v>0</v>
      </c>
      <c r="AX42" s="19">
        <f t="shared" si="22"/>
        <v>0</v>
      </c>
      <c r="AY42" s="19">
        <f t="shared" si="23"/>
        <v>0</v>
      </c>
      <c r="AZ42" s="19">
        <f t="shared" si="24"/>
        <v>0</v>
      </c>
      <c r="BA42" s="19">
        <f t="shared" si="25"/>
        <v>0</v>
      </c>
      <c r="BB42" s="19">
        <f t="shared" si="26"/>
        <v>0</v>
      </c>
      <c r="BC42" s="19">
        <f t="shared" si="27"/>
        <v>0</v>
      </c>
      <c r="BD42" s="19">
        <f t="shared" si="28"/>
        <v>0</v>
      </c>
      <c r="BE42" s="19">
        <f t="shared" si="29"/>
        <v>0</v>
      </c>
      <c r="BF42" s="19">
        <f t="shared" si="30"/>
        <v>0</v>
      </c>
      <c r="BG42" s="19">
        <f t="shared" si="31"/>
        <v>0</v>
      </c>
    </row>
    <row r="43" spans="1:59" s="11" customFormat="1" ht="26.25" thickBot="1">
      <c r="A43" s="46"/>
      <c r="B43" s="57" t="str">
        <f>Points!A43</f>
        <v>.</v>
      </c>
      <c r="C43" s="61" t="str">
        <f t="shared" si="32"/>
        <v> </v>
      </c>
      <c r="D43" s="62" t="str">
        <f t="shared" si="7"/>
        <v> </v>
      </c>
      <c r="E43" s="31" t="s">
        <v>20</v>
      </c>
      <c r="F43" s="12"/>
      <c r="G43" s="13"/>
      <c r="H43" s="13"/>
      <c r="I43" s="13"/>
      <c r="J43" s="13"/>
      <c r="K43" s="13"/>
      <c r="L43" s="13"/>
      <c r="M43" s="13"/>
      <c r="N43" s="13"/>
      <c r="O43" s="13"/>
      <c r="P43" s="13"/>
      <c r="Q43" s="16"/>
      <c r="R43" s="51"/>
      <c r="S43" s="15"/>
      <c r="T43" s="13"/>
      <c r="U43" s="13"/>
      <c r="V43" s="13"/>
      <c r="W43" s="13"/>
      <c r="X43" s="13"/>
      <c r="Y43" s="13"/>
      <c r="Z43" s="13"/>
      <c r="AA43" s="13"/>
      <c r="AB43" s="13"/>
      <c r="AC43" s="13"/>
      <c r="AD43" s="13"/>
      <c r="AI43" s="19">
        <f t="shared" si="8"/>
        <v>0</v>
      </c>
      <c r="AJ43" s="19">
        <f t="shared" si="9"/>
        <v>0</v>
      </c>
      <c r="AK43" s="19">
        <f t="shared" si="10"/>
        <v>0</v>
      </c>
      <c r="AL43" s="19">
        <f t="shared" si="11"/>
        <v>0</v>
      </c>
      <c r="AM43" s="19">
        <f t="shared" si="12"/>
        <v>0</v>
      </c>
      <c r="AN43" s="19">
        <f t="shared" si="13"/>
        <v>0</v>
      </c>
      <c r="AO43" s="19">
        <f t="shared" si="14"/>
        <v>0</v>
      </c>
      <c r="AP43" s="19">
        <f t="shared" si="15"/>
        <v>0</v>
      </c>
      <c r="AQ43" s="19">
        <f t="shared" si="16"/>
        <v>0</v>
      </c>
      <c r="AR43" s="19">
        <f t="shared" si="17"/>
        <v>0</v>
      </c>
      <c r="AS43" s="19">
        <f t="shared" si="18"/>
        <v>0</v>
      </c>
      <c r="AT43" s="19">
        <f t="shared" si="19"/>
        <v>0</v>
      </c>
      <c r="AU43" s="51"/>
      <c r="AV43" s="19">
        <f t="shared" si="20"/>
        <v>0</v>
      </c>
      <c r="AW43" s="19">
        <f t="shared" si="21"/>
        <v>0</v>
      </c>
      <c r="AX43" s="19">
        <f t="shared" si="22"/>
        <v>0</v>
      </c>
      <c r="AY43" s="19">
        <f t="shared" si="23"/>
        <v>0</v>
      </c>
      <c r="AZ43" s="19">
        <f t="shared" si="24"/>
        <v>0</v>
      </c>
      <c r="BA43" s="19">
        <f t="shared" si="25"/>
        <v>0</v>
      </c>
      <c r="BB43" s="19">
        <f t="shared" si="26"/>
        <v>0</v>
      </c>
      <c r="BC43" s="19">
        <f t="shared" si="27"/>
        <v>0</v>
      </c>
      <c r="BD43" s="19">
        <f t="shared" si="28"/>
        <v>0</v>
      </c>
      <c r="BE43" s="19">
        <f t="shared" si="29"/>
        <v>0</v>
      </c>
      <c r="BF43" s="19">
        <f t="shared" si="30"/>
        <v>0</v>
      </c>
      <c r="BG43" s="19">
        <f t="shared" si="31"/>
        <v>0</v>
      </c>
    </row>
    <row r="44" spans="1:59" s="11" customFormat="1" ht="26.25" thickBot="1">
      <c r="A44" s="46"/>
      <c r="B44" s="57" t="str">
        <f>Points!A44</f>
        <v>.</v>
      </c>
      <c r="C44" s="61" t="str">
        <f t="shared" si="32"/>
        <v> </v>
      </c>
      <c r="D44" s="62" t="str">
        <f t="shared" si="7"/>
        <v> </v>
      </c>
      <c r="E44" s="31" t="s">
        <v>20</v>
      </c>
      <c r="F44" s="12"/>
      <c r="G44" s="13"/>
      <c r="H44" s="13"/>
      <c r="I44" s="13"/>
      <c r="J44" s="13"/>
      <c r="K44" s="13"/>
      <c r="L44" s="13"/>
      <c r="M44" s="13"/>
      <c r="N44" s="13"/>
      <c r="O44" s="13"/>
      <c r="P44" s="13"/>
      <c r="Q44" s="16"/>
      <c r="R44" s="51"/>
      <c r="S44" s="15"/>
      <c r="T44" s="13"/>
      <c r="U44" s="13"/>
      <c r="V44" s="13"/>
      <c r="W44" s="13"/>
      <c r="X44" s="13"/>
      <c r="Y44" s="13"/>
      <c r="Z44" s="13"/>
      <c r="AA44" s="13"/>
      <c r="AB44" s="13"/>
      <c r="AC44" s="13"/>
      <c r="AD44" s="13"/>
      <c r="AI44" s="19">
        <f t="shared" si="8"/>
        <v>0</v>
      </c>
      <c r="AJ44" s="19">
        <f t="shared" si="9"/>
        <v>0</v>
      </c>
      <c r="AK44" s="19">
        <f t="shared" si="10"/>
        <v>0</v>
      </c>
      <c r="AL44" s="19">
        <f t="shared" si="11"/>
        <v>0</v>
      </c>
      <c r="AM44" s="19">
        <f t="shared" si="12"/>
        <v>0</v>
      </c>
      <c r="AN44" s="19">
        <f t="shared" si="13"/>
        <v>0</v>
      </c>
      <c r="AO44" s="19">
        <f t="shared" si="14"/>
        <v>0</v>
      </c>
      <c r="AP44" s="19">
        <f t="shared" si="15"/>
        <v>0</v>
      </c>
      <c r="AQ44" s="19">
        <f t="shared" si="16"/>
        <v>0</v>
      </c>
      <c r="AR44" s="19">
        <f t="shared" si="17"/>
        <v>0</v>
      </c>
      <c r="AS44" s="19">
        <f t="shared" si="18"/>
        <v>0</v>
      </c>
      <c r="AT44" s="19">
        <f t="shared" si="19"/>
        <v>0</v>
      </c>
      <c r="AU44" s="51"/>
      <c r="AV44" s="19">
        <f t="shared" si="20"/>
        <v>0</v>
      </c>
      <c r="AW44" s="19">
        <f t="shared" si="21"/>
        <v>0</v>
      </c>
      <c r="AX44" s="19">
        <f t="shared" si="22"/>
        <v>0</v>
      </c>
      <c r="AY44" s="19">
        <f t="shared" si="23"/>
        <v>0</v>
      </c>
      <c r="AZ44" s="19">
        <f t="shared" si="24"/>
        <v>0</v>
      </c>
      <c r="BA44" s="19">
        <f t="shared" si="25"/>
        <v>0</v>
      </c>
      <c r="BB44" s="19">
        <f t="shared" si="26"/>
        <v>0</v>
      </c>
      <c r="BC44" s="19">
        <f t="shared" si="27"/>
        <v>0</v>
      </c>
      <c r="BD44" s="19">
        <f t="shared" si="28"/>
        <v>0</v>
      </c>
      <c r="BE44" s="19">
        <f t="shared" si="29"/>
        <v>0</v>
      </c>
      <c r="BF44" s="19">
        <f t="shared" si="30"/>
        <v>0</v>
      </c>
      <c r="BG44" s="19">
        <f t="shared" si="31"/>
        <v>0</v>
      </c>
    </row>
    <row r="45" spans="1:59" s="11" customFormat="1" ht="26.25" thickBot="1">
      <c r="A45" s="46"/>
      <c r="B45" s="57" t="str">
        <f>Points!A45</f>
        <v>.</v>
      </c>
      <c r="C45" s="61" t="str">
        <f t="shared" si="32"/>
        <v> </v>
      </c>
      <c r="D45" s="62" t="str">
        <f t="shared" si="7"/>
        <v> </v>
      </c>
      <c r="E45" s="31" t="s">
        <v>20</v>
      </c>
      <c r="F45" s="12"/>
      <c r="G45" s="13"/>
      <c r="H45" s="13"/>
      <c r="I45" s="13"/>
      <c r="J45" s="13"/>
      <c r="K45" s="13"/>
      <c r="L45" s="13"/>
      <c r="M45" s="13"/>
      <c r="N45" s="13"/>
      <c r="O45" s="13"/>
      <c r="P45" s="13"/>
      <c r="Q45" s="16"/>
      <c r="R45" s="51"/>
      <c r="S45" s="15"/>
      <c r="T45" s="13"/>
      <c r="U45" s="13"/>
      <c r="V45" s="13"/>
      <c r="W45" s="13"/>
      <c r="X45" s="13"/>
      <c r="Y45" s="13"/>
      <c r="Z45" s="13"/>
      <c r="AA45" s="13"/>
      <c r="AB45" s="13"/>
      <c r="AC45" s="13"/>
      <c r="AD45" s="13"/>
      <c r="AI45" s="19">
        <f t="shared" si="8"/>
        <v>0</v>
      </c>
      <c r="AJ45" s="19">
        <f t="shared" si="9"/>
        <v>0</v>
      </c>
      <c r="AK45" s="19">
        <f t="shared" si="10"/>
        <v>0</v>
      </c>
      <c r="AL45" s="19">
        <f t="shared" si="11"/>
        <v>0</v>
      </c>
      <c r="AM45" s="19">
        <f t="shared" si="12"/>
        <v>0</v>
      </c>
      <c r="AN45" s="19">
        <f t="shared" si="13"/>
        <v>0</v>
      </c>
      <c r="AO45" s="19">
        <f t="shared" si="14"/>
        <v>0</v>
      </c>
      <c r="AP45" s="19">
        <f t="shared" si="15"/>
        <v>0</v>
      </c>
      <c r="AQ45" s="19">
        <f t="shared" si="16"/>
        <v>0</v>
      </c>
      <c r="AR45" s="19">
        <f t="shared" si="17"/>
        <v>0</v>
      </c>
      <c r="AS45" s="19">
        <f t="shared" si="18"/>
        <v>0</v>
      </c>
      <c r="AT45" s="19">
        <f t="shared" si="19"/>
        <v>0</v>
      </c>
      <c r="AU45" s="51"/>
      <c r="AV45" s="19">
        <f t="shared" si="20"/>
        <v>0</v>
      </c>
      <c r="AW45" s="19">
        <f t="shared" si="21"/>
        <v>0</v>
      </c>
      <c r="AX45" s="19">
        <f t="shared" si="22"/>
        <v>0</v>
      </c>
      <c r="AY45" s="19">
        <f t="shared" si="23"/>
        <v>0</v>
      </c>
      <c r="AZ45" s="19">
        <f t="shared" si="24"/>
        <v>0</v>
      </c>
      <c r="BA45" s="19">
        <f t="shared" si="25"/>
        <v>0</v>
      </c>
      <c r="BB45" s="19">
        <f t="shared" si="26"/>
        <v>0</v>
      </c>
      <c r="BC45" s="19">
        <f t="shared" si="27"/>
        <v>0</v>
      </c>
      <c r="BD45" s="19">
        <f t="shared" si="28"/>
        <v>0</v>
      </c>
      <c r="BE45" s="19">
        <f t="shared" si="29"/>
        <v>0</v>
      </c>
      <c r="BF45" s="19">
        <f t="shared" si="30"/>
        <v>0</v>
      </c>
      <c r="BG45" s="19">
        <f t="shared" si="31"/>
        <v>0</v>
      </c>
    </row>
    <row r="46" spans="1:59" s="11" customFormat="1" ht="26.25" thickBot="1">
      <c r="A46" s="46"/>
      <c r="B46" s="57" t="str">
        <f>Points!A46</f>
        <v>.</v>
      </c>
      <c r="C46" s="61" t="str">
        <f t="shared" si="32"/>
        <v> </v>
      </c>
      <c r="D46" s="62" t="str">
        <f t="shared" si="7"/>
        <v> </v>
      </c>
      <c r="E46" s="31" t="s">
        <v>20</v>
      </c>
      <c r="F46" s="12"/>
      <c r="G46" s="13"/>
      <c r="H46" s="13"/>
      <c r="I46" s="13"/>
      <c r="J46" s="13"/>
      <c r="K46" s="13"/>
      <c r="L46" s="13"/>
      <c r="M46" s="13"/>
      <c r="N46" s="13"/>
      <c r="O46" s="13"/>
      <c r="P46" s="13"/>
      <c r="Q46" s="16"/>
      <c r="R46" s="51"/>
      <c r="S46" s="15"/>
      <c r="T46" s="13"/>
      <c r="U46" s="13"/>
      <c r="V46" s="13"/>
      <c r="W46" s="13"/>
      <c r="X46" s="13"/>
      <c r="Y46" s="13"/>
      <c r="Z46" s="13"/>
      <c r="AA46" s="13"/>
      <c r="AB46" s="13"/>
      <c r="AC46" s="13"/>
      <c r="AD46" s="13"/>
      <c r="AI46" s="19">
        <f t="shared" si="8"/>
        <v>0</v>
      </c>
      <c r="AJ46" s="19">
        <f t="shared" si="9"/>
        <v>0</v>
      </c>
      <c r="AK46" s="19">
        <f t="shared" si="10"/>
        <v>0</v>
      </c>
      <c r="AL46" s="19">
        <f t="shared" si="11"/>
        <v>0</v>
      </c>
      <c r="AM46" s="19">
        <f t="shared" si="12"/>
        <v>0</v>
      </c>
      <c r="AN46" s="19">
        <f t="shared" si="13"/>
        <v>0</v>
      </c>
      <c r="AO46" s="19">
        <f t="shared" si="14"/>
        <v>0</v>
      </c>
      <c r="AP46" s="19">
        <f t="shared" si="15"/>
        <v>0</v>
      </c>
      <c r="AQ46" s="19">
        <f t="shared" si="16"/>
        <v>0</v>
      </c>
      <c r="AR46" s="19">
        <f t="shared" si="17"/>
        <v>0</v>
      </c>
      <c r="AS46" s="19">
        <f t="shared" si="18"/>
        <v>0</v>
      </c>
      <c r="AT46" s="19">
        <f t="shared" si="19"/>
        <v>0</v>
      </c>
      <c r="AU46" s="51"/>
      <c r="AV46" s="19">
        <f t="shared" si="20"/>
        <v>0</v>
      </c>
      <c r="AW46" s="19">
        <f t="shared" si="21"/>
        <v>0</v>
      </c>
      <c r="AX46" s="19">
        <f t="shared" si="22"/>
        <v>0</v>
      </c>
      <c r="AY46" s="19">
        <f t="shared" si="23"/>
        <v>0</v>
      </c>
      <c r="AZ46" s="19">
        <f t="shared" si="24"/>
        <v>0</v>
      </c>
      <c r="BA46" s="19">
        <f t="shared" si="25"/>
        <v>0</v>
      </c>
      <c r="BB46" s="19">
        <f t="shared" si="26"/>
        <v>0</v>
      </c>
      <c r="BC46" s="19">
        <f t="shared" si="27"/>
        <v>0</v>
      </c>
      <c r="BD46" s="19">
        <f t="shared" si="28"/>
        <v>0</v>
      </c>
      <c r="BE46" s="19">
        <f t="shared" si="29"/>
        <v>0</v>
      </c>
      <c r="BF46" s="19">
        <f t="shared" si="30"/>
        <v>0</v>
      </c>
      <c r="BG46" s="19">
        <f t="shared" si="31"/>
        <v>0</v>
      </c>
    </row>
    <row r="47" spans="1:59" s="11" customFormat="1" ht="26.25" thickBot="1">
      <c r="A47" s="46"/>
      <c r="B47" s="57" t="str">
        <f>Points!A47</f>
        <v>.</v>
      </c>
      <c r="C47" s="61" t="str">
        <f t="shared" si="32"/>
        <v> </v>
      </c>
      <c r="D47" s="62" t="str">
        <f t="shared" si="7"/>
        <v> </v>
      </c>
      <c r="E47" s="31" t="s">
        <v>20</v>
      </c>
      <c r="F47" s="12"/>
      <c r="G47" s="13"/>
      <c r="H47" s="13"/>
      <c r="I47" s="13"/>
      <c r="J47" s="13"/>
      <c r="K47" s="13"/>
      <c r="L47" s="13"/>
      <c r="M47" s="13"/>
      <c r="N47" s="13"/>
      <c r="O47" s="13"/>
      <c r="P47" s="13"/>
      <c r="Q47" s="16"/>
      <c r="R47" s="51"/>
      <c r="S47" s="15"/>
      <c r="T47" s="13"/>
      <c r="U47" s="13"/>
      <c r="V47" s="13"/>
      <c r="W47" s="13"/>
      <c r="X47" s="13"/>
      <c r="Y47" s="13"/>
      <c r="Z47" s="13"/>
      <c r="AA47" s="13"/>
      <c r="AB47" s="13"/>
      <c r="AC47" s="13"/>
      <c r="AD47" s="13"/>
      <c r="AI47" s="19">
        <f t="shared" si="8"/>
        <v>0</v>
      </c>
      <c r="AJ47" s="19">
        <f t="shared" si="9"/>
        <v>0</v>
      </c>
      <c r="AK47" s="19">
        <f t="shared" si="10"/>
        <v>0</v>
      </c>
      <c r="AL47" s="19">
        <f t="shared" si="11"/>
        <v>0</v>
      </c>
      <c r="AM47" s="19">
        <f t="shared" si="12"/>
        <v>0</v>
      </c>
      <c r="AN47" s="19">
        <f t="shared" si="13"/>
        <v>0</v>
      </c>
      <c r="AO47" s="19">
        <f t="shared" si="14"/>
        <v>0</v>
      </c>
      <c r="AP47" s="19">
        <f t="shared" si="15"/>
        <v>0</v>
      </c>
      <c r="AQ47" s="19">
        <f t="shared" si="16"/>
        <v>0</v>
      </c>
      <c r="AR47" s="19">
        <f t="shared" si="17"/>
        <v>0</v>
      </c>
      <c r="AS47" s="19">
        <f t="shared" si="18"/>
        <v>0</v>
      </c>
      <c r="AT47" s="19">
        <f t="shared" si="19"/>
        <v>0</v>
      </c>
      <c r="AU47" s="51"/>
      <c r="AV47" s="19">
        <f t="shared" si="20"/>
        <v>0</v>
      </c>
      <c r="AW47" s="19">
        <f t="shared" si="21"/>
        <v>0</v>
      </c>
      <c r="AX47" s="19">
        <f t="shared" si="22"/>
        <v>0</v>
      </c>
      <c r="AY47" s="19">
        <f t="shared" si="23"/>
        <v>0</v>
      </c>
      <c r="AZ47" s="19">
        <f t="shared" si="24"/>
        <v>0</v>
      </c>
      <c r="BA47" s="19">
        <f t="shared" si="25"/>
        <v>0</v>
      </c>
      <c r="BB47" s="19">
        <f t="shared" si="26"/>
        <v>0</v>
      </c>
      <c r="BC47" s="19">
        <f t="shared" si="27"/>
        <v>0</v>
      </c>
      <c r="BD47" s="19">
        <f t="shared" si="28"/>
        <v>0</v>
      </c>
      <c r="BE47" s="19">
        <f t="shared" si="29"/>
        <v>0</v>
      </c>
      <c r="BF47" s="19">
        <f t="shared" si="30"/>
        <v>0</v>
      </c>
      <c r="BG47" s="19">
        <f t="shared" si="31"/>
        <v>0</v>
      </c>
    </row>
    <row r="48" spans="1:59" s="11" customFormat="1" ht="26.25" thickBot="1">
      <c r="A48" s="46"/>
      <c r="B48" s="57" t="str">
        <f>Points!A48</f>
        <v>.</v>
      </c>
      <c r="C48" s="61" t="str">
        <f t="shared" si="32"/>
        <v> </v>
      </c>
      <c r="D48" s="62" t="str">
        <f t="shared" si="7"/>
        <v> </v>
      </c>
      <c r="E48" s="31" t="s">
        <v>20</v>
      </c>
      <c r="F48" s="12"/>
      <c r="G48" s="13"/>
      <c r="H48" s="13"/>
      <c r="I48" s="13"/>
      <c r="J48" s="13"/>
      <c r="K48" s="13"/>
      <c r="L48" s="13"/>
      <c r="M48" s="13"/>
      <c r="N48" s="13"/>
      <c r="O48" s="13"/>
      <c r="P48" s="13"/>
      <c r="Q48" s="16"/>
      <c r="R48" s="51"/>
      <c r="S48" s="15"/>
      <c r="T48" s="13"/>
      <c r="U48" s="13"/>
      <c r="V48" s="13"/>
      <c r="W48" s="13"/>
      <c r="X48" s="13"/>
      <c r="Y48" s="13"/>
      <c r="Z48" s="13"/>
      <c r="AA48" s="13"/>
      <c r="AB48" s="13"/>
      <c r="AC48" s="13"/>
      <c r="AD48" s="13"/>
      <c r="AI48" s="19">
        <f t="shared" si="8"/>
        <v>0</v>
      </c>
      <c r="AJ48" s="19">
        <f t="shared" si="9"/>
        <v>0</v>
      </c>
      <c r="AK48" s="19">
        <f t="shared" si="10"/>
        <v>0</v>
      </c>
      <c r="AL48" s="19">
        <f t="shared" si="11"/>
        <v>0</v>
      </c>
      <c r="AM48" s="19">
        <f t="shared" si="12"/>
        <v>0</v>
      </c>
      <c r="AN48" s="19">
        <f t="shared" si="13"/>
        <v>0</v>
      </c>
      <c r="AO48" s="19">
        <f t="shared" si="14"/>
        <v>0</v>
      </c>
      <c r="AP48" s="19">
        <f t="shared" si="15"/>
        <v>0</v>
      </c>
      <c r="AQ48" s="19">
        <f t="shared" si="16"/>
        <v>0</v>
      </c>
      <c r="AR48" s="19">
        <f t="shared" si="17"/>
        <v>0</v>
      </c>
      <c r="AS48" s="19">
        <f t="shared" si="18"/>
        <v>0</v>
      </c>
      <c r="AT48" s="19">
        <f t="shared" si="19"/>
        <v>0</v>
      </c>
      <c r="AU48" s="51"/>
      <c r="AV48" s="19">
        <f t="shared" si="20"/>
        <v>0</v>
      </c>
      <c r="AW48" s="19">
        <f t="shared" si="21"/>
        <v>0</v>
      </c>
      <c r="AX48" s="19">
        <f t="shared" si="22"/>
        <v>0</v>
      </c>
      <c r="AY48" s="19">
        <f t="shared" si="23"/>
        <v>0</v>
      </c>
      <c r="AZ48" s="19">
        <f t="shared" si="24"/>
        <v>0</v>
      </c>
      <c r="BA48" s="19">
        <f t="shared" si="25"/>
        <v>0</v>
      </c>
      <c r="BB48" s="19">
        <f t="shared" si="26"/>
        <v>0</v>
      </c>
      <c r="BC48" s="19">
        <f t="shared" si="27"/>
        <v>0</v>
      </c>
      <c r="BD48" s="19">
        <f t="shared" si="28"/>
        <v>0</v>
      </c>
      <c r="BE48" s="19">
        <f t="shared" si="29"/>
        <v>0</v>
      </c>
      <c r="BF48" s="19">
        <f t="shared" si="30"/>
        <v>0</v>
      </c>
      <c r="BG48" s="19">
        <f t="shared" si="31"/>
        <v>0</v>
      </c>
    </row>
    <row r="49" spans="1:59" s="11" customFormat="1" ht="26.25" thickBot="1">
      <c r="A49" s="46"/>
      <c r="B49" s="57" t="str">
        <f>Points!A49</f>
        <v>.</v>
      </c>
      <c r="C49" s="61" t="str">
        <f t="shared" si="32"/>
        <v> </v>
      </c>
      <c r="D49" s="62" t="str">
        <f t="shared" si="7"/>
        <v> </v>
      </c>
      <c r="E49" s="31" t="s">
        <v>20</v>
      </c>
      <c r="F49" s="12"/>
      <c r="G49" s="13"/>
      <c r="H49" s="13"/>
      <c r="I49" s="13"/>
      <c r="J49" s="13"/>
      <c r="K49" s="13"/>
      <c r="L49" s="13"/>
      <c r="M49" s="13"/>
      <c r="N49" s="13"/>
      <c r="O49" s="13"/>
      <c r="P49" s="13"/>
      <c r="Q49" s="16"/>
      <c r="R49" s="51"/>
      <c r="S49" s="15"/>
      <c r="T49" s="13"/>
      <c r="U49" s="13"/>
      <c r="V49" s="13"/>
      <c r="W49" s="13"/>
      <c r="X49" s="13"/>
      <c r="Y49" s="13"/>
      <c r="Z49" s="13"/>
      <c r="AA49" s="13"/>
      <c r="AB49" s="13"/>
      <c r="AC49" s="13"/>
      <c r="AD49" s="13"/>
      <c r="AI49" s="19">
        <f t="shared" si="8"/>
        <v>0</v>
      </c>
      <c r="AJ49" s="19">
        <f t="shared" si="9"/>
        <v>0</v>
      </c>
      <c r="AK49" s="19">
        <f t="shared" si="10"/>
        <v>0</v>
      </c>
      <c r="AL49" s="19">
        <f t="shared" si="11"/>
        <v>0</v>
      </c>
      <c r="AM49" s="19">
        <f t="shared" si="12"/>
        <v>0</v>
      </c>
      <c r="AN49" s="19">
        <f t="shared" si="13"/>
        <v>0</v>
      </c>
      <c r="AO49" s="19">
        <f t="shared" si="14"/>
        <v>0</v>
      </c>
      <c r="AP49" s="19">
        <f t="shared" si="15"/>
        <v>0</v>
      </c>
      <c r="AQ49" s="19">
        <f t="shared" si="16"/>
        <v>0</v>
      </c>
      <c r="AR49" s="19">
        <f t="shared" si="17"/>
        <v>0</v>
      </c>
      <c r="AS49" s="19">
        <f t="shared" si="18"/>
        <v>0</v>
      </c>
      <c r="AT49" s="19">
        <f t="shared" si="19"/>
        <v>0</v>
      </c>
      <c r="AU49" s="51"/>
      <c r="AV49" s="19">
        <f t="shared" si="20"/>
        <v>0</v>
      </c>
      <c r="AW49" s="19">
        <f t="shared" si="21"/>
        <v>0</v>
      </c>
      <c r="AX49" s="19">
        <f t="shared" si="22"/>
        <v>0</v>
      </c>
      <c r="AY49" s="19">
        <f t="shared" si="23"/>
        <v>0</v>
      </c>
      <c r="AZ49" s="19">
        <f t="shared" si="24"/>
        <v>0</v>
      </c>
      <c r="BA49" s="19">
        <f t="shared" si="25"/>
        <v>0</v>
      </c>
      <c r="BB49" s="19">
        <f t="shared" si="26"/>
        <v>0</v>
      </c>
      <c r="BC49" s="19">
        <f t="shared" si="27"/>
        <v>0</v>
      </c>
      <c r="BD49" s="19">
        <f t="shared" si="28"/>
        <v>0</v>
      </c>
      <c r="BE49" s="19">
        <f t="shared" si="29"/>
        <v>0</v>
      </c>
      <c r="BF49" s="19">
        <f t="shared" si="30"/>
        <v>0</v>
      </c>
      <c r="BG49" s="19">
        <f t="shared" si="31"/>
        <v>0</v>
      </c>
    </row>
    <row r="50" spans="1:59" s="11" customFormat="1" ht="26.25" thickBot="1">
      <c r="A50" s="46"/>
      <c r="B50" s="57" t="str">
        <f>Points!A50</f>
        <v>.</v>
      </c>
      <c r="C50" s="61" t="str">
        <f t="shared" si="32"/>
        <v> </v>
      </c>
      <c r="D50" s="62" t="str">
        <f t="shared" si="7"/>
        <v> </v>
      </c>
      <c r="E50" s="31" t="s">
        <v>20</v>
      </c>
      <c r="F50" s="12"/>
      <c r="G50" s="13"/>
      <c r="H50" s="13"/>
      <c r="I50" s="13"/>
      <c r="J50" s="13"/>
      <c r="K50" s="13"/>
      <c r="L50" s="13"/>
      <c r="M50" s="13"/>
      <c r="N50" s="13"/>
      <c r="O50" s="13"/>
      <c r="P50" s="13"/>
      <c r="Q50" s="16"/>
      <c r="R50" s="51"/>
      <c r="S50" s="15"/>
      <c r="T50" s="13"/>
      <c r="U50" s="13"/>
      <c r="V50" s="13"/>
      <c r="W50" s="13"/>
      <c r="X50" s="13"/>
      <c r="Y50" s="13"/>
      <c r="Z50" s="13"/>
      <c r="AA50" s="13"/>
      <c r="AB50" s="13"/>
      <c r="AC50" s="13"/>
      <c r="AD50" s="13"/>
      <c r="AI50" s="19">
        <f t="shared" si="8"/>
        <v>0</v>
      </c>
      <c r="AJ50" s="19">
        <f t="shared" si="9"/>
        <v>0</v>
      </c>
      <c r="AK50" s="19">
        <f t="shared" si="10"/>
        <v>0</v>
      </c>
      <c r="AL50" s="19">
        <f t="shared" si="11"/>
        <v>0</v>
      </c>
      <c r="AM50" s="19">
        <f t="shared" si="12"/>
        <v>0</v>
      </c>
      <c r="AN50" s="19">
        <f t="shared" si="13"/>
        <v>0</v>
      </c>
      <c r="AO50" s="19">
        <f t="shared" si="14"/>
        <v>0</v>
      </c>
      <c r="AP50" s="19">
        <f t="shared" si="15"/>
        <v>0</v>
      </c>
      <c r="AQ50" s="19">
        <f t="shared" si="16"/>
        <v>0</v>
      </c>
      <c r="AR50" s="19">
        <f t="shared" si="17"/>
        <v>0</v>
      </c>
      <c r="AS50" s="19">
        <f t="shared" si="18"/>
        <v>0</v>
      </c>
      <c r="AT50" s="19">
        <f t="shared" si="19"/>
        <v>0</v>
      </c>
      <c r="AU50" s="51"/>
      <c r="AV50" s="19">
        <f t="shared" si="20"/>
        <v>0</v>
      </c>
      <c r="AW50" s="19">
        <f t="shared" si="21"/>
        <v>0</v>
      </c>
      <c r="AX50" s="19">
        <f t="shared" si="22"/>
        <v>0</v>
      </c>
      <c r="AY50" s="19">
        <f t="shared" si="23"/>
        <v>0</v>
      </c>
      <c r="AZ50" s="19">
        <f t="shared" si="24"/>
        <v>0</v>
      </c>
      <c r="BA50" s="19">
        <f t="shared" si="25"/>
        <v>0</v>
      </c>
      <c r="BB50" s="19">
        <f t="shared" si="26"/>
        <v>0</v>
      </c>
      <c r="BC50" s="19">
        <f t="shared" si="27"/>
        <v>0</v>
      </c>
      <c r="BD50" s="19">
        <f t="shared" si="28"/>
        <v>0</v>
      </c>
      <c r="BE50" s="19">
        <f t="shared" si="29"/>
        <v>0</v>
      </c>
      <c r="BF50" s="19">
        <f t="shared" si="30"/>
        <v>0</v>
      </c>
      <c r="BG50" s="19">
        <f t="shared" si="31"/>
        <v>0</v>
      </c>
    </row>
    <row r="51" spans="1:59" s="11" customFormat="1" ht="26.25" thickBot="1">
      <c r="A51" s="46"/>
      <c r="B51" s="57" t="str">
        <f>Points!A51</f>
        <v>.</v>
      </c>
      <c r="C51" s="61" t="str">
        <f t="shared" si="32"/>
        <v> </v>
      </c>
      <c r="D51" s="62" t="str">
        <f t="shared" si="7"/>
        <v> </v>
      </c>
      <c r="E51" s="31" t="s">
        <v>20</v>
      </c>
      <c r="F51" s="12"/>
      <c r="G51" s="13"/>
      <c r="H51" s="13"/>
      <c r="I51" s="13"/>
      <c r="J51" s="13"/>
      <c r="K51" s="13"/>
      <c r="L51" s="13"/>
      <c r="M51" s="13"/>
      <c r="N51" s="13"/>
      <c r="O51" s="13"/>
      <c r="P51" s="13"/>
      <c r="Q51" s="16"/>
      <c r="R51" s="51"/>
      <c r="S51" s="15"/>
      <c r="T51" s="13"/>
      <c r="U51" s="13"/>
      <c r="V51" s="13"/>
      <c r="W51" s="13"/>
      <c r="X51" s="13"/>
      <c r="Y51" s="13"/>
      <c r="Z51" s="13"/>
      <c r="AA51" s="13"/>
      <c r="AB51" s="13"/>
      <c r="AC51" s="13"/>
      <c r="AD51" s="13"/>
      <c r="AI51" s="19">
        <f t="shared" si="8"/>
        <v>0</v>
      </c>
      <c r="AJ51" s="19">
        <f t="shared" si="9"/>
        <v>0</v>
      </c>
      <c r="AK51" s="19">
        <f t="shared" si="10"/>
        <v>0</v>
      </c>
      <c r="AL51" s="19">
        <f t="shared" si="11"/>
        <v>0</v>
      </c>
      <c r="AM51" s="19">
        <f t="shared" si="12"/>
        <v>0</v>
      </c>
      <c r="AN51" s="19">
        <f t="shared" si="13"/>
        <v>0</v>
      </c>
      <c r="AO51" s="19">
        <f t="shared" si="14"/>
        <v>0</v>
      </c>
      <c r="AP51" s="19">
        <f t="shared" si="15"/>
        <v>0</v>
      </c>
      <c r="AQ51" s="19">
        <f t="shared" si="16"/>
        <v>0</v>
      </c>
      <c r="AR51" s="19">
        <f t="shared" si="17"/>
        <v>0</v>
      </c>
      <c r="AS51" s="19">
        <f t="shared" si="18"/>
        <v>0</v>
      </c>
      <c r="AT51" s="19">
        <f t="shared" si="19"/>
        <v>0</v>
      </c>
      <c r="AU51" s="51"/>
      <c r="AV51" s="19">
        <f t="shared" si="20"/>
        <v>0</v>
      </c>
      <c r="AW51" s="19">
        <f t="shared" si="21"/>
        <v>0</v>
      </c>
      <c r="AX51" s="19">
        <f t="shared" si="22"/>
        <v>0</v>
      </c>
      <c r="AY51" s="19">
        <f t="shared" si="23"/>
        <v>0</v>
      </c>
      <c r="AZ51" s="19">
        <f t="shared" si="24"/>
        <v>0</v>
      </c>
      <c r="BA51" s="19">
        <f t="shared" si="25"/>
        <v>0</v>
      </c>
      <c r="BB51" s="19">
        <f t="shared" si="26"/>
        <v>0</v>
      </c>
      <c r="BC51" s="19">
        <f t="shared" si="27"/>
        <v>0</v>
      </c>
      <c r="BD51" s="19">
        <f t="shared" si="28"/>
        <v>0</v>
      </c>
      <c r="BE51" s="19">
        <f t="shared" si="29"/>
        <v>0</v>
      </c>
      <c r="BF51" s="19">
        <f t="shared" si="30"/>
        <v>0</v>
      </c>
      <c r="BG51" s="19">
        <f t="shared" si="31"/>
        <v>0</v>
      </c>
    </row>
    <row r="52" spans="1:59" s="11" customFormat="1" ht="26.25" thickBot="1">
      <c r="A52" s="46"/>
      <c r="B52" s="57" t="str">
        <f>Points!A52</f>
        <v>.</v>
      </c>
      <c r="C52" s="61" t="str">
        <f t="shared" si="32"/>
        <v> </v>
      </c>
      <c r="D52" s="62" t="str">
        <f t="shared" si="7"/>
        <v> </v>
      </c>
      <c r="E52" s="31" t="s">
        <v>20</v>
      </c>
      <c r="F52" s="12"/>
      <c r="G52" s="13"/>
      <c r="H52" s="13"/>
      <c r="I52" s="13"/>
      <c r="J52" s="13"/>
      <c r="K52" s="13"/>
      <c r="L52" s="13"/>
      <c r="M52" s="13"/>
      <c r="N52" s="13"/>
      <c r="O52" s="13"/>
      <c r="P52" s="13"/>
      <c r="Q52" s="16"/>
      <c r="R52" s="51"/>
      <c r="S52" s="15"/>
      <c r="T52" s="13"/>
      <c r="U52" s="13"/>
      <c r="V52" s="13"/>
      <c r="W52" s="13"/>
      <c r="X52" s="13"/>
      <c r="Y52" s="13"/>
      <c r="Z52" s="13"/>
      <c r="AA52" s="13"/>
      <c r="AB52" s="13"/>
      <c r="AC52" s="13"/>
      <c r="AD52" s="13"/>
      <c r="AI52" s="19">
        <f t="shared" si="8"/>
        <v>0</v>
      </c>
      <c r="AJ52" s="19">
        <f t="shared" si="9"/>
        <v>0</v>
      </c>
      <c r="AK52" s="19">
        <f t="shared" si="10"/>
        <v>0</v>
      </c>
      <c r="AL52" s="19">
        <f t="shared" si="11"/>
        <v>0</v>
      </c>
      <c r="AM52" s="19">
        <f t="shared" si="12"/>
        <v>0</v>
      </c>
      <c r="AN52" s="19">
        <f t="shared" si="13"/>
        <v>0</v>
      </c>
      <c r="AO52" s="19">
        <f t="shared" si="14"/>
        <v>0</v>
      </c>
      <c r="AP52" s="19">
        <f t="shared" si="15"/>
        <v>0</v>
      </c>
      <c r="AQ52" s="19">
        <f t="shared" si="16"/>
        <v>0</v>
      </c>
      <c r="AR52" s="19">
        <f t="shared" si="17"/>
        <v>0</v>
      </c>
      <c r="AS52" s="19">
        <f t="shared" si="18"/>
        <v>0</v>
      </c>
      <c r="AT52" s="19">
        <f t="shared" si="19"/>
        <v>0</v>
      </c>
      <c r="AU52" s="51"/>
      <c r="AV52" s="19">
        <f t="shared" si="20"/>
        <v>0</v>
      </c>
      <c r="AW52" s="19">
        <f t="shared" si="21"/>
        <v>0</v>
      </c>
      <c r="AX52" s="19">
        <f t="shared" si="22"/>
        <v>0</v>
      </c>
      <c r="AY52" s="19">
        <f t="shared" si="23"/>
        <v>0</v>
      </c>
      <c r="AZ52" s="19">
        <f t="shared" si="24"/>
        <v>0</v>
      </c>
      <c r="BA52" s="19">
        <f t="shared" si="25"/>
        <v>0</v>
      </c>
      <c r="BB52" s="19">
        <f t="shared" si="26"/>
        <v>0</v>
      </c>
      <c r="BC52" s="19">
        <f t="shared" si="27"/>
        <v>0</v>
      </c>
      <c r="BD52" s="19">
        <f t="shared" si="28"/>
        <v>0</v>
      </c>
      <c r="BE52" s="19">
        <f t="shared" si="29"/>
        <v>0</v>
      </c>
      <c r="BF52" s="19">
        <f t="shared" si="30"/>
        <v>0</v>
      </c>
      <c r="BG52" s="19">
        <f t="shared" si="31"/>
        <v>0</v>
      </c>
    </row>
    <row r="53" spans="1:59" s="11" customFormat="1" ht="26.25" thickBot="1">
      <c r="A53" s="46"/>
      <c r="B53" s="57" t="str">
        <f>Points!A53</f>
        <v>.</v>
      </c>
      <c r="C53" s="61" t="str">
        <f t="shared" si="32"/>
        <v> </v>
      </c>
      <c r="D53" s="62" t="str">
        <f t="shared" si="7"/>
        <v> </v>
      </c>
      <c r="E53" s="31" t="s">
        <v>20</v>
      </c>
      <c r="F53" s="12"/>
      <c r="G53" s="13"/>
      <c r="H53" s="13"/>
      <c r="I53" s="13"/>
      <c r="J53" s="13"/>
      <c r="K53" s="13"/>
      <c r="L53" s="13"/>
      <c r="M53" s="13"/>
      <c r="N53" s="13"/>
      <c r="O53" s="13"/>
      <c r="P53" s="13"/>
      <c r="Q53" s="16"/>
      <c r="R53" s="51"/>
      <c r="S53" s="15"/>
      <c r="T53" s="13"/>
      <c r="U53" s="13"/>
      <c r="V53" s="13"/>
      <c r="W53" s="13"/>
      <c r="X53" s="13"/>
      <c r="Y53" s="13"/>
      <c r="Z53" s="13"/>
      <c r="AA53" s="13"/>
      <c r="AB53" s="13"/>
      <c r="AC53" s="13"/>
      <c r="AD53" s="13"/>
      <c r="AI53" s="19">
        <f t="shared" si="8"/>
        <v>0</v>
      </c>
      <c r="AJ53" s="19">
        <f t="shared" si="9"/>
        <v>0</v>
      </c>
      <c r="AK53" s="19">
        <f t="shared" si="10"/>
        <v>0</v>
      </c>
      <c r="AL53" s="19">
        <f t="shared" si="11"/>
        <v>0</v>
      </c>
      <c r="AM53" s="19">
        <f t="shared" si="12"/>
        <v>0</v>
      </c>
      <c r="AN53" s="19">
        <f t="shared" si="13"/>
        <v>0</v>
      </c>
      <c r="AO53" s="19">
        <f t="shared" si="14"/>
        <v>0</v>
      </c>
      <c r="AP53" s="19">
        <f t="shared" si="15"/>
        <v>0</v>
      </c>
      <c r="AQ53" s="19">
        <f t="shared" si="16"/>
        <v>0</v>
      </c>
      <c r="AR53" s="19">
        <f t="shared" si="17"/>
        <v>0</v>
      </c>
      <c r="AS53" s="19">
        <f t="shared" si="18"/>
        <v>0</v>
      </c>
      <c r="AT53" s="19">
        <f t="shared" si="19"/>
        <v>0</v>
      </c>
      <c r="AU53" s="51"/>
      <c r="AV53" s="19">
        <f t="shared" si="20"/>
        <v>0</v>
      </c>
      <c r="AW53" s="19">
        <f t="shared" si="21"/>
        <v>0</v>
      </c>
      <c r="AX53" s="19">
        <f t="shared" si="22"/>
        <v>0</v>
      </c>
      <c r="AY53" s="19">
        <f t="shared" si="23"/>
        <v>0</v>
      </c>
      <c r="AZ53" s="19">
        <f t="shared" si="24"/>
        <v>0</v>
      </c>
      <c r="BA53" s="19">
        <f t="shared" si="25"/>
        <v>0</v>
      </c>
      <c r="BB53" s="19">
        <f t="shared" si="26"/>
        <v>0</v>
      </c>
      <c r="BC53" s="19">
        <f t="shared" si="27"/>
        <v>0</v>
      </c>
      <c r="BD53" s="19">
        <f t="shared" si="28"/>
        <v>0</v>
      </c>
      <c r="BE53" s="19">
        <f t="shared" si="29"/>
        <v>0</v>
      </c>
      <c r="BF53" s="19">
        <f t="shared" si="30"/>
        <v>0</v>
      </c>
      <c r="BG53" s="19">
        <f t="shared" si="31"/>
        <v>0</v>
      </c>
    </row>
    <row r="54" spans="1:59" s="11" customFormat="1" ht="26.25" thickBot="1">
      <c r="A54" s="46"/>
      <c r="B54" s="57" t="str">
        <f>Points!A54</f>
        <v>.</v>
      </c>
      <c r="C54" s="61" t="str">
        <f t="shared" si="32"/>
        <v> </v>
      </c>
      <c r="D54" s="62" t="str">
        <f t="shared" si="7"/>
        <v> </v>
      </c>
      <c r="E54" s="31" t="s">
        <v>20</v>
      </c>
      <c r="F54" s="12"/>
      <c r="G54" s="13"/>
      <c r="H54" s="13"/>
      <c r="I54" s="13"/>
      <c r="J54" s="13"/>
      <c r="K54" s="13"/>
      <c r="L54" s="13"/>
      <c r="M54" s="13"/>
      <c r="N54" s="13"/>
      <c r="O54" s="13"/>
      <c r="P54" s="13"/>
      <c r="Q54" s="16"/>
      <c r="R54" s="51"/>
      <c r="S54" s="15"/>
      <c r="T54" s="13"/>
      <c r="U54" s="13"/>
      <c r="V54" s="13"/>
      <c r="W54" s="13"/>
      <c r="X54" s="13"/>
      <c r="Y54" s="13"/>
      <c r="Z54" s="13"/>
      <c r="AA54" s="13"/>
      <c r="AB54" s="13"/>
      <c r="AC54" s="13"/>
      <c r="AD54" s="13"/>
      <c r="AI54" s="19">
        <f t="shared" si="8"/>
        <v>0</v>
      </c>
      <c r="AJ54" s="19">
        <f t="shared" si="9"/>
        <v>0</v>
      </c>
      <c r="AK54" s="19">
        <f t="shared" si="10"/>
        <v>0</v>
      </c>
      <c r="AL54" s="19">
        <f t="shared" si="11"/>
        <v>0</v>
      </c>
      <c r="AM54" s="19">
        <f t="shared" si="12"/>
        <v>0</v>
      </c>
      <c r="AN54" s="19">
        <f t="shared" si="13"/>
        <v>0</v>
      </c>
      <c r="AO54" s="19">
        <f t="shared" si="14"/>
        <v>0</v>
      </c>
      <c r="AP54" s="19">
        <f t="shared" si="15"/>
        <v>0</v>
      </c>
      <c r="AQ54" s="19">
        <f t="shared" si="16"/>
        <v>0</v>
      </c>
      <c r="AR54" s="19">
        <f t="shared" si="17"/>
        <v>0</v>
      </c>
      <c r="AS54" s="19">
        <f t="shared" si="18"/>
        <v>0</v>
      </c>
      <c r="AT54" s="19">
        <f t="shared" si="19"/>
        <v>0</v>
      </c>
      <c r="AU54" s="51"/>
      <c r="AV54" s="19">
        <f t="shared" si="20"/>
        <v>0</v>
      </c>
      <c r="AW54" s="19">
        <f t="shared" si="21"/>
        <v>0</v>
      </c>
      <c r="AX54" s="19">
        <f t="shared" si="22"/>
        <v>0</v>
      </c>
      <c r="AY54" s="19">
        <f t="shared" si="23"/>
        <v>0</v>
      </c>
      <c r="AZ54" s="19">
        <f t="shared" si="24"/>
        <v>0</v>
      </c>
      <c r="BA54" s="19">
        <f t="shared" si="25"/>
        <v>0</v>
      </c>
      <c r="BB54" s="19">
        <f t="shared" si="26"/>
        <v>0</v>
      </c>
      <c r="BC54" s="19">
        <f t="shared" si="27"/>
        <v>0</v>
      </c>
      <c r="BD54" s="19">
        <f t="shared" si="28"/>
        <v>0</v>
      </c>
      <c r="BE54" s="19">
        <f t="shared" si="29"/>
        <v>0</v>
      </c>
      <c r="BF54" s="19">
        <f t="shared" si="30"/>
        <v>0</v>
      </c>
      <c r="BG54" s="19">
        <f t="shared" si="31"/>
        <v>0</v>
      </c>
    </row>
    <row r="55" spans="1:59" s="11" customFormat="1" ht="26.25" thickBot="1">
      <c r="A55" s="46"/>
      <c r="B55" s="57" t="str">
        <f>Points!A55</f>
        <v>.</v>
      </c>
      <c r="C55" s="61" t="str">
        <f t="shared" si="32"/>
        <v> </v>
      </c>
      <c r="D55" s="62" t="str">
        <f t="shared" si="7"/>
        <v> </v>
      </c>
      <c r="E55" s="31" t="s">
        <v>20</v>
      </c>
      <c r="F55" s="12"/>
      <c r="G55" s="13"/>
      <c r="H55" s="13"/>
      <c r="I55" s="13"/>
      <c r="J55" s="13"/>
      <c r="K55" s="13"/>
      <c r="L55" s="13"/>
      <c r="M55" s="13"/>
      <c r="N55" s="13"/>
      <c r="O55" s="13"/>
      <c r="P55" s="13"/>
      <c r="Q55" s="16"/>
      <c r="R55" s="51"/>
      <c r="S55" s="15"/>
      <c r="T55" s="13"/>
      <c r="U55" s="13"/>
      <c r="V55" s="13"/>
      <c r="W55" s="13"/>
      <c r="X55" s="13"/>
      <c r="Y55" s="13"/>
      <c r="Z55" s="13"/>
      <c r="AA55" s="13"/>
      <c r="AB55" s="13"/>
      <c r="AC55" s="13"/>
      <c r="AD55" s="13"/>
      <c r="AI55" s="19">
        <f t="shared" si="8"/>
        <v>0</v>
      </c>
      <c r="AJ55" s="19">
        <f t="shared" si="9"/>
        <v>0</v>
      </c>
      <c r="AK55" s="19">
        <f t="shared" si="10"/>
        <v>0</v>
      </c>
      <c r="AL55" s="19">
        <f t="shared" si="11"/>
        <v>0</v>
      </c>
      <c r="AM55" s="19">
        <f t="shared" si="12"/>
        <v>0</v>
      </c>
      <c r="AN55" s="19">
        <f t="shared" si="13"/>
        <v>0</v>
      </c>
      <c r="AO55" s="19">
        <f t="shared" si="14"/>
        <v>0</v>
      </c>
      <c r="AP55" s="19">
        <f t="shared" si="15"/>
        <v>0</v>
      </c>
      <c r="AQ55" s="19">
        <f t="shared" si="16"/>
        <v>0</v>
      </c>
      <c r="AR55" s="19">
        <f t="shared" si="17"/>
        <v>0</v>
      </c>
      <c r="AS55" s="19">
        <f t="shared" si="18"/>
        <v>0</v>
      </c>
      <c r="AT55" s="19">
        <f t="shared" si="19"/>
        <v>0</v>
      </c>
      <c r="AU55" s="51"/>
      <c r="AV55" s="19">
        <f t="shared" si="20"/>
        <v>0</v>
      </c>
      <c r="AW55" s="19">
        <f t="shared" si="21"/>
        <v>0</v>
      </c>
      <c r="AX55" s="19">
        <f t="shared" si="22"/>
        <v>0</v>
      </c>
      <c r="AY55" s="19">
        <f t="shared" si="23"/>
        <v>0</v>
      </c>
      <c r="AZ55" s="19">
        <f t="shared" si="24"/>
        <v>0</v>
      </c>
      <c r="BA55" s="19">
        <f t="shared" si="25"/>
        <v>0</v>
      </c>
      <c r="BB55" s="19">
        <f t="shared" si="26"/>
        <v>0</v>
      </c>
      <c r="BC55" s="19">
        <f t="shared" si="27"/>
        <v>0</v>
      </c>
      <c r="BD55" s="19">
        <f t="shared" si="28"/>
        <v>0</v>
      </c>
      <c r="BE55" s="19">
        <f t="shared" si="29"/>
        <v>0</v>
      </c>
      <c r="BF55" s="19">
        <f t="shared" si="30"/>
        <v>0</v>
      </c>
      <c r="BG55" s="19">
        <f t="shared" si="31"/>
        <v>0</v>
      </c>
    </row>
    <row r="56" spans="1:59" s="11" customFormat="1" ht="26.25" thickBot="1">
      <c r="A56" s="46"/>
      <c r="B56" s="57" t="str">
        <f>Points!A56</f>
        <v>.</v>
      </c>
      <c r="C56" s="61" t="str">
        <f t="shared" si="32"/>
        <v> </v>
      </c>
      <c r="D56" s="62" t="str">
        <f t="shared" si="7"/>
        <v> </v>
      </c>
      <c r="E56" s="31" t="s">
        <v>20</v>
      </c>
      <c r="F56" s="12"/>
      <c r="G56" s="13"/>
      <c r="H56" s="13"/>
      <c r="I56" s="13"/>
      <c r="J56" s="13"/>
      <c r="K56" s="13"/>
      <c r="L56" s="13"/>
      <c r="M56" s="13"/>
      <c r="N56" s="13"/>
      <c r="O56" s="13"/>
      <c r="P56" s="13"/>
      <c r="Q56" s="16"/>
      <c r="R56" s="51"/>
      <c r="S56" s="15"/>
      <c r="T56" s="13"/>
      <c r="U56" s="13"/>
      <c r="V56" s="13"/>
      <c r="W56" s="13"/>
      <c r="X56" s="13"/>
      <c r="Y56" s="13"/>
      <c r="Z56" s="13"/>
      <c r="AA56" s="13"/>
      <c r="AB56" s="13"/>
      <c r="AC56" s="13"/>
      <c r="AD56" s="13"/>
      <c r="AI56" s="19">
        <f t="shared" si="8"/>
        <v>0</v>
      </c>
      <c r="AJ56" s="19">
        <f t="shared" si="9"/>
        <v>0</v>
      </c>
      <c r="AK56" s="19">
        <f t="shared" si="10"/>
        <v>0</v>
      </c>
      <c r="AL56" s="19">
        <f t="shared" si="11"/>
        <v>0</v>
      </c>
      <c r="AM56" s="19">
        <f t="shared" si="12"/>
        <v>0</v>
      </c>
      <c r="AN56" s="19">
        <f t="shared" si="13"/>
        <v>0</v>
      </c>
      <c r="AO56" s="19">
        <f t="shared" si="14"/>
        <v>0</v>
      </c>
      <c r="AP56" s="19">
        <f t="shared" si="15"/>
        <v>0</v>
      </c>
      <c r="AQ56" s="19">
        <f t="shared" si="16"/>
        <v>0</v>
      </c>
      <c r="AR56" s="19">
        <f t="shared" si="17"/>
        <v>0</v>
      </c>
      <c r="AS56" s="19">
        <f t="shared" si="18"/>
        <v>0</v>
      </c>
      <c r="AT56" s="19">
        <f t="shared" si="19"/>
        <v>0</v>
      </c>
      <c r="AU56" s="51"/>
      <c r="AV56" s="19">
        <f t="shared" si="20"/>
        <v>0</v>
      </c>
      <c r="AW56" s="19">
        <f t="shared" si="21"/>
        <v>0</v>
      </c>
      <c r="AX56" s="19">
        <f t="shared" si="22"/>
        <v>0</v>
      </c>
      <c r="AY56" s="19">
        <f t="shared" si="23"/>
        <v>0</v>
      </c>
      <c r="AZ56" s="19">
        <f t="shared" si="24"/>
        <v>0</v>
      </c>
      <c r="BA56" s="19">
        <f t="shared" si="25"/>
        <v>0</v>
      </c>
      <c r="BB56" s="19">
        <f t="shared" si="26"/>
        <v>0</v>
      </c>
      <c r="BC56" s="19">
        <f t="shared" si="27"/>
        <v>0</v>
      </c>
      <c r="BD56" s="19">
        <f t="shared" si="28"/>
        <v>0</v>
      </c>
      <c r="BE56" s="19">
        <f t="shared" si="29"/>
        <v>0</v>
      </c>
      <c r="BF56" s="19">
        <f t="shared" si="30"/>
        <v>0</v>
      </c>
      <c r="BG56" s="19">
        <f t="shared" si="31"/>
        <v>0</v>
      </c>
    </row>
    <row r="57" spans="1:59" s="11" customFormat="1" ht="26.25" thickBot="1">
      <c r="A57" s="46"/>
      <c r="B57" s="57" t="str">
        <f>Points!A57</f>
        <v>.</v>
      </c>
      <c r="C57" s="61" t="str">
        <f t="shared" si="32"/>
        <v> </v>
      </c>
      <c r="D57" s="62" t="str">
        <f t="shared" si="7"/>
        <v> </v>
      </c>
      <c r="E57" s="31" t="s">
        <v>20</v>
      </c>
      <c r="F57" s="12"/>
      <c r="G57" s="13"/>
      <c r="H57" s="13"/>
      <c r="I57" s="13"/>
      <c r="J57" s="13"/>
      <c r="K57" s="13"/>
      <c r="L57" s="13"/>
      <c r="M57" s="13"/>
      <c r="N57" s="13"/>
      <c r="O57" s="13"/>
      <c r="P57" s="13"/>
      <c r="Q57" s="16"/>
      <c r="R57" s="51"/>
      <c r="S57" s="15"/>
      <c r="T57" s="13"/>
      <c r="U57" s="13"/>
      <c r="V57" s="13"/>
      <c r="W57" s="13"/>
      <c r="X57" s="13"/>
      <c r="Y57" s="13"/>
      <c r="Z57" s="13"/>
      <c r="AA57" s="13"/>
      <c r="AB57" s="13"/>
      <c r="AC57" s="13"/>
      <c r="AD57" s="13"/>
      <c r="AI57" s="19">
        <f t="shared" si="8"/>
        <v>0</v>
      </c>
      <c r="AJ57" s="19">
        <f t="shared" si="9"/>
        <v>0</v>
      </c>
      <c r="AK57" s="19">
        <f t="shared" si="10"/>
        <v>0</v>
      </c>
      <c r="AL57" s="19">
        <f t="shared" si="11"/>
        <v>0</v>
      </c>
      <c r="AM57" s="19">
        <f t="shared" si="12"/>
        <v>0</v>
      </c>
      <c r="AN57" s="19">
        <f t="shared" si="13"/>
        <v>0</v>
      </c>
      <c r="AO57" s="19">
        <f t="shared" si="14"/>
        <v>0</v>
      </c>
      <c r="AP57" s="19">
        <f t="shared" si="15"/>
        <v>0</v>
      </c>
      <c r="AQ57" s="19">
        <f t="shared" si="16"/>
        <v>0</v>
      </c>
      <c r="AR57" s="19">
        <f t="shared" si="17"/>
        <v>0</v>
      </c>
      <c r="AS57" s="19">
        <f t="shared" si="18"/>
        <v>0</v>
      </c>
      <c r="AT57" s="19">
        <f t="shared" si="19"/>
        <v>0</v>
      </c>
      <c r="AU57" s="51"/>
      <c r="AV57" s="19">
        <f t="shared" si="20"/>
        <v>0</v>
      </c>
      <c r="AW57" s="19">
        <f t="shared" si="21"/>
        <v>0</v>
      </c>
      <c r="AX57" s="19">
        <f t="shared" si="22"/>
        <v>0</v>
      </c>
      <c r="AY57" s="19">
        <f t="shared" si="23"/>
        <v>0</v>
      </c>
      <c r="AZ57" s="19">
        <f t="shared" si="24"/>
        <v>0</v>
      </c>
      <c r="BA57" s="19">
        <f t="shared" si="25"/>
        <v>0</v>
      </c>
      <c r="BB57" s="19">
        <f t="shared" si="26"/>
        <v>0</v>
      </c>
      <c r="BC57" s="19">
        <f t="shared" si="27"/>
        <v>0</v>
      </c>
      <c r="BD57" s="19">
        <f t="shared" si="28"/>
        <v>0</v>
      </c>
      <c r="BE57" s="19">
        <f t="shared" si="29"/>
        <v>0</v>
      </c>
      <c r="BF57" s="19">
        <f t="shared" si="30"/>
        <v>0</v>
      </c>
      <c r="BG57" s="19">
        <f t="shared" si="31"/>
        <v>0</v>
      </c>
    </row>
    <row r="58" spans="1:59" s="11" customFormat="1" ht="26.25" thickBot="1">
      <c r="A58" s="46"/>
      <c r="B58" s="57" t="str">
        <f>Points!A58</f>
        <v>.</v>
      </c>
      <c r="C58" s="61" t="str">
        <f t="shared" si="32"/>
        <v> </v>
      </c>
      <c r="D58" s="62" t="str">
        <f t="shared" si="7"/>
        <v> </v>
      </c>
      <c r="E58" s="31" t="s">
        <v>20</v>
      </c>
      <c r="F58" s="12"/>
      <c r="G58" s="13"/>
      <c r="H58" s="13"/>
      <c r="I58" s="13"/>
      <c r="J58" s="13"/>
      <c r="K58" s="13"/>
      <c r="L58" s="13"/>
      <c r="M58" s="13"/>
      <c r="N58" s="13"/>
      <c r="O58" s="13"/>
      <c r="P58" s="13"/>
      <c r="Q58" s="16"/>
      <c r="R58" s="51"/>
      <c r="S58" s="15"/>
      <c r="T58" s="13"/>
      <c r="U58" s="13"/>
      <c r="V58" s="13"/>
      <c r="W58" s="13"/>
      <c r="X58" s="13"/>
      <c r="Y58" s="13"/>
      <c r="Z58" s="13"/>
      <c r="AA58" s="13"/>
      <c r="AB58" s="13"/>
      <c r="AC58" s="13"/>
      <c r="AD58" s="13"/>
      <c r="AI58" s="19">
        <f t="shared" si="8"/>
        <v>0</v>
      </c>
      <c r="AJ58" s="19">
        <f t="shared" si="9"/>
        <v>0</v>
      </c>
      <c r="AK58" s="19">
        <f t="shared" si="10"/>
        <v>0</v>
      </c>
      <c r="AL58" s="19">
        <f t="shared" si="11"/>
        <v>0</v>
      </c>
      <c r="AM58" s="19">
        <f t="shared" si="12"/>
        <v>0</v>
      </c>
      <c r="AN58" s="19">
        <f t="shared" si="13"/>
        <v>0</v>
      </c>
      <c r="AO58" s="19">
        <f t="shared" si="14"/>
        <v>0</v>
      </c>
      <c r="AP58" s="19">
        <f t="shared" si="15"/>
        <v>0</v>
      </c>
      <c r="AQ58" s="19">
        <f t="shared" si="16"/>
        <v>0</v>
      </c>
      <c r="AR58" s="19">
        <f t="shared" si="17"/>
        <v>0</v>
      </c>
      <c r="AS58" s="19">
        <f t="shared" si="18"/>
        <v>0</v>
      </c>
      <c r="AT58" s="19">
        <f t="shared" si="19"/>
        <v>0</v>
      </c>
      <c r="AU58" s="51"/>
      <c r="AV58" s="19">
        <f t="shared" si="20"/>
        <v>0</v>
      </c>
      <c r="AW58" s="19">
        <f t="shared" si="21"/>
        <v>0</v>
      </c>
      <c r="AX58" s="19">
        <f t="shared" si="22"/>
        <v>0</v>
      </c>
      <c r="AY58" s="19">
        <f t="shared" si="23"/>
        <v>0</v>
      </c>
      <c r="AZ58" s="19">
        <f t="shared" si="24"/>
        <v>0</v>
      </c>
      <c r="BA58" s="19">
        <f t="shared" si="25"/>
        <v>0</v>
      </c>
      <c r="BB58" s="19">
        <f t="shared" si="26"/>
        <v>0</v>
      </c>
      <c r="BC58" s="19">
        <f t="shared" si="27"/>
        <v>0</v>
      </c>
      <c r="BD58" s="19">
        <f t="shared" si="28"/>
        <v>0</v>
      </c>
      <c r="BE58" s="19">
        <f t="shared" si="29"/>
        <v>0</v>
      </c>
      <c r="BF58" s="19">
        <f t="shared" si="30"/>
        <v>0</v>
      </c>
      <c r="BG58" s="19">
        <f t="shared" si="31"/>
        <v>0</v>
      </c>
    </row>
    <row r="59" spans="1:59" s="11" customFormat="1" ht="26.25" thickBot="1">
      <c r="A59" s="46"/>
      <c r="B59" s="57" t="str">
        <f>Points!A59</f>
        <v>.</v>
      </c>
      <c r="C59" s="61" t="str">
        <f t="shared" si="32"/>
        <v> </v>
      </c>
      <c r="D59" s="62" t="str">
        <f t="shared" si="7"/>
        <v> </v>
      </c>
      <c r="E59" s="31" t="s">
        <v>20</v>
      </c>
      <c r="F59" s="12"/>
      <c r="G59" s="13"/>
      <c r="H59" s="13"/>
      <c r="I59" s="13"/>
      <c r="J59" s="13"/>
      <c r="K59" s="13"/>
      <c r="L59" s="13"/>
      <c r="M59" s="13"/>
      <c r="N59" s="13"/>
      <c r="O59" s="13"/>
      <c r="P59" s="13"/>
      <c r="Q59" s="16"/>
      <c r="R59" s="51"/>
      <c r="S59" s="15"/>
      <c r="T59" s="13"/>
      <c r="U59" s="13"/>
      <c r="V59" s="13"/>
      <c r="W59" s="13"/>
      <c r="X59" s="13"/>
      <c r="Y59" s="13"/>
      <c r="Z59" s="13"/>
      <c r="AA59" s="13"/>
      <c r="AB59" s="13"/>
      <c r="AC59" s="13"/>
      <c r="AD59" s="13"/>
      <c r="AI59" s="19">
        <f t="shared" si="8"/>
        <v>0</v>
      </c>
      <c r="AJ59" s="19">
        <f t="shared" si="9"/>
        <v>0</v>
      </c>
      <c r="AK59" s="19">
        <f t="shared" si="10"/>
        <v>0</v>
      </c>
      <c r="AL59" s="19">
        <f t="shared" si="11"/>
        <v>0</v>
      </c>
      <c r="AM59" s="19">
        <f t="shared" si="12"/>
        <v>0</v>
      </c>
      <c r="AN59" s="19">
        <f t="shared" si="13"/>
        <v>0</v>
      </c>
      <c r="AO59" s="19">
        <f t="shared" si="14"/>
        <v>0</v>
      </c>
      <c r="AP59" s="19">
        <f t="shared" si="15"/>
        <v>0</v>
      </c>
      <c r="AQ59" s="19">
        <f t="shared" si="16"/>
        <v>0</v>
      </c>
      <c r="AR59" s="19">
        <f t="shared" si="17"/>
        <v>0</v>
      </c>
      <c r="AS59" s="19">
        <f t="shared" si="18"/>
        <v>0</v>
      </c>
      <c r="AT59" s="19">
        <f t="shared" si="19"/>
        <v>0</v>
      </c>
      <c r="AU59" s="51"/>
      <c r="AV59" s="19">
        <f t="shared" si="20"/>
        <v>0</v>
      </c>
      <c r="AW59" s="19">
        <f t="shared" si="21"/>
        <v>0</v>
      </c>
      <c r="AX59" s="19">
        <f t="shared" si="22"/>
        <v>0</v>
      </c>
      <c r="AY59" s="19">
        <f t="shared" si="23"/>
        <v>0</v>
      </c>
      <c r="AZ59" s="19">
        <f t="shared" si="24"/>
        <v>0</v>
      </c>
      <c r="BA59" s="19">
        <f t="shared" si="25"/>
        <v>0</v>
      </c>
      <c r="BB59" s="19">
        <f t="shared" si="26"/>
        <v>0</v>
      </c>
      <c r="BC59" s="19">
        <f t="shared" si="27"/>
        <v>0</v>
      </c>
      <c r="BD59" s="19">
        <f t="shared" si="28"/>
        <v>0</v>
      </c>
      <c r="BE59" s="19">
        <f t="shared" si="29"/>
        <v>0</v>
      </c>
      <c r="BF59" s="19">
        <f t="shared" si="30"/>
        <v>0</v>
      </c>
      <c r="BG59" s="19">
        <f t="shared" si="31"/>
        <v>0</v>
      </c>
    </row>
    <row r="60" spans="1:59" s="11" customFormat="1" ht="26.25" thickBot="1">
      <c r="A60" s="46"/>
      <c r="B60" s="57" t="str">
        <f>Points!A60</f>
        <v>.</v>
      </c>
      <c r="C60" s="61" t="str">
        <f t="shared" si="32"/>
        <v> </v>
      </c>
      <c r="D60" s="62" t="str">
        <f t="shared" si="7"/>
        <v> </v>
      </c>
      <c r="E60" s="31" t="s">
        <v>20</v>
      </c>
      <c r="F60" s="12"/>
      <c r="G60" s="13"/>
      <c r="H60" s="13"/>
      <c r="I60" s="13"/>
      <c r="J60" s="13"/>
      <c r="K60" s="13"/>
      <c r="L60" s="13"/>
      <c r="M60" s="13"/>
      <c r="N60" s="13"/>
      <c r="O60" s="13"/>
      <c r="P60" s="13"/>
      <c r="Q60" s="16"/>
      <c r="R60" s="51"/>
      <c r="S60" s="15"/>
      <c r="T60" s="13"/>
      <c r="U60" s="13"/>
      <c r="V60" s="13"/>
      <c r="W60" s="13"/>
      <c r="X60" s="13"/>
      <c r="Y60" s="13"/>
      <c r="Z60" s="13"/>
      <c r="AA60" s="13"/>
      <c r="AB60" s="13"/>
      <c r="AC60" s="13"/>
      <c r="AD60" s="13"/>
      <c r="AI60" s="19">
        <f t="shared" si="8"/>
        <v>0</v>
      </c>
      <c r="AJ60" s="19">
        <f t="shared" si="9"/>
        <v>0</v>
      </c>
      <c r="AK60" s="19">
        <f t="shared" si="10"/>
        <v>0</v>
      </c>
      <c r="AL60" s="19">
        <f t="shared" si="11"/>
        <v>0</v>
      </c>
      <c r="AM60" s="19">
        <f t="shared" si="12"/>
        <v>0</v>
      </c>
      <c r="AN60" s="19">
        <f t="shared" si="13"/>
        <v>0</v>
      </c>
      <c r="AO60" s="19">
        <f t="shared" si="14"/>
        <v>0</v>
      </c>
      <c r="AP60" s="19">
        <f t="shared" si="15"/>
        <v>0</v>
      </c>
      <c r="AQ60" s="19">
        <f t="shared" si="16"/>
        <v>0</v>
      </c>
      <c r="AR60" s="19">
        <f t="shared" si="17"/>
        <v>0</v>
      </c>
      <c r="AS60" s="19">
        <f t="shared" si="18"/>
        <v>0</v>
      </c>
      <c r="AT60" s="19">
        <f t="shared" si="19"/>
        <v>0</v>
      </c>
      <c r="AU60" s="51"/>
      <c r="AV60" s="19">
        <f t="shared" si="20"/>
        <v>0</v>
      </c>
      <c r="AW60" s="19">
        <f t="shared" si="21"/>
        <v>0</v>
      </c>
      <c r="AX60" s="19">
        <f t="shared" si="22"/>
        <v>0</v>
      </c>
      <c r="AY60" s="19">
        <f t="shared" si="23"/>
        <v>0</v>
      </c>
      <c r="AZ60" s="19">
        <f t="shared" si="24"/>
        <v>0</v>
      </c>
      <c r="BA60" s="19">
        <f t="shared" si="25"/>
        <v>0</v>
      </c>
      <c r="BB60" s="19">
        <f t="shared" si="26"/>
        <v>0</v>
      </c>
      <c r="BC60" s="19">
        <f t="shared" si="27"/>
        <v>0</v>
      </c>
      <c r="BD60" s="19">
        <f t="shared" si="28"/>
        <v>0</v>
      </c>
      <c r="BE60" s="19">
        <f t="shared" si="29"/>
        <v>0</v>
      </c>
      <c r="BF60" s="19">
        <f t="shared" si="30"/>
        <v>0</v>
      </c>
      <c r="BG60" s="19">
        <f t="shared" si="31"/>
        <v>0</v>
      </c>
    </row>
    <row r="61" spans="1:59" s="11" customFormat="1" ht="26.25" thickBot="1">
      <c r="A61" s="46"/>
      <c r="B61" s="57" t="str">
        <f>Points!A61</f>
        <v>.</v>
      </c>
      <c r="C61" s="61" t="str">
        <f t="shared" si="32"/>
        <v> </v>
      </c>
      <c r="D61" s="62" t="str">
        <f t="shared" si="7"/>
        <v> </v>
      </c>
      <c r="E61" s="31" t="s">
        <v>20</v>
      </c>
      <c r="F61" s="12"/>
      <c r="G61" s="13"/>
      <c r="H61" s="13"/>
      <c r="I61" s="13"/>
      <c r="J61" s="13"/>
      <c r="K61" s="13"/>
      <c r="L61" s="13"/>
      <c r="M61" s="13"/>
      <c r="N61" s="13"/>
      <c r="O61" s="13"/>
      <c r="P61" s="13"/>
      <c r="Q61" s="16"/>
      <c r="R61" s="51"/>
      <c r="S61" s="15"/>
      <c r="T61" s="13"/>
      <c r="U61" s="13"/>
      <c r="V61" s="13"/>
      <c r="W61" s="13"/>
      <c r="X61" s="13"/>
      <c r="Y61" s="13"/>
      <c r="Z61" s="13"/>
      <c r="AA61" s="13"/>
      <c r="AB61" s="13"/>
      <c r="AC61" s="13"/>
      <c r="AD61" s="13"/>
      <c r="AI61" s="19">
        <f t="shared" si="8"/>
        <v>0</v>
      </c>
      <c r="AJ61" s="19">
        <f t="shared" si="9"/>
        <v>0</v>
      </c>
      <c r="AK61" s="19">
        <f t="shared" si="10"/>
        <v>0</v>
      </c>
      <c r="AL61" s="19">
        <f t="shared" si="11"/>
        <v>0</v>
      </c>
      <c r="AM61" s="19">
        <f t="shared" si="12"/>
        <v>0</v>
      </c>
      <c r="AN61" s="19">
        <f t="shared" si="13"/>
        <v>0</v>
      </c>
      <c r="AO61" s="19">
        <f t="shared" si="14"/>
        <v>0</v>
      </c>
      <c r="AP61" s="19">
        <f t="shared" si="15"/>
        <v>0</v>
      </c>
      <c r="AQ61" s="19">
        <f t="shared" si="16"/>
        <v>0</v>
      </c>
      <c r="AR61" s="19">
        <f t="shared" si="17"/>
        <v>0</v>
      </c>
      <c r="AS61" s="19">
        <f t="shared" si="18"/>
        <v>0</v>
      </c>
      <c r="AT61" s="19">
        <f t="shared" si="19"/>
        <v>0</v>
      </c>
      <c r="AU61" s="51"/>
      <c r="AV61" s="19">
        <f t="shared" si="20"/>
        <v>0</v>
      </c>
      <c r="AW61" s="19">
        <f t="shared" si="21"/>
        <v>0</v>
      </c>
      <c r="AX61" s="19">
        <f t="shared" si="22"/>
        <v>0</v>
      </c>
      <c r="AY61" s="19">
        <f t="shared" si="23"/>
        <v>0</v>
      </c>
      <c r="AZ61" s="19">
        <f t="shared" si="24"/>
        <v>0</v>
      </c>
      <c r="BA61" s="19">
        <f t="shared" si="25"/>
        <v>0</v>
      </c>
      <c r="BB61" s="19">
        <f t="shared" si="26"/>
        <v>0</v>
      </c>
      <c r="BC61" s="19">
        <f t="shared" si="27"/>
        <v>0</v>
      </c>
      <c r="BD61" s="19">
        <f t="shared" si="28"/>
        <v>0</v>
      </c>
      <c r="BE61" s="19">
        <f t="shared" si="29"/>
        <v>0</v>
      </c>
      <c r="BF61" s="19">
        <f t="shared" si="30"/>
        <v>0</v>
      </c>
      <c r="BG61" s="19">
        <f t="shared" si="31"/>
        <v>0</v>
      </c>
    </row>
    <row r="62" spans="1:59" s="11" customFormat="1" ht="26.25" thickBot="1">
      <c r="A62" s="46"/>
      <c r="B62" s="57" t="str">
        <f>Points!A62</f>
        <v>.</v>
      </c>
      <c r="C62" s="61" t="str">
        <f t="shared" si="32"/>
        <v> </v>
      </c>
      <c r="D62" s="62" t="str">
        <f t="shared" si="7"/>
        <v> </v>
      </c>
      <c r="E62" s="31" t="s">
        <v>20</v>
      </c>
      <c r="F62" s="12"/>
      <c r="G62" s="13"/>
      <c r="H62" s="13"/>
      <c r="I62" s="13"/>
      <c r="J62" s="13"/>
      <c r="K62" s="13"/>
      <c r="L62" s="13"/>
      <c r="M62" s="13"/>
      <c r="N62" s="13"/>
      <c r="O62" s="13"/>
      <c r="P62" s="13"/>
      <c r="Q62" s="16"/>
      <c r="R62" s="51"/>
      <c r="S62" s="15"/>
      <c r="T62" s="13"/>
      <c r="U62" s="13"/>
      <c r="V62" s="13"/>
      <c r="W62" s="13"/>
      <c r="X62" s="13"/>
      <c r="Y62" s="13"/>
      <c r="Z62" s="13"/>
      <c r="AA62" s="13"/>
      <c r="AB62" s="13"/>
      <c r="AC62" s="13"/>
      <c r="AD62" s="13"/>
      <c r="AI62" s="19">
        <f t="shared" si="8"/>
        <v>0</v>
      </c>
      <c r="AJ62" s="19">
        <f t="shared" si="9"/>
        <v>0</v>
      </c>
      <c r="AK62" s="19">
        <f t="shared" si="10"/>
        <v>0</v>
      </c>
      <c r="AL62" s="19">
        <f t="shared" si="11"/>
        <v>0</v>
      </c>
      <c r="AM62" s="19">
        <f t="shared" si="12"/>
        <v>0</v>
      </c>
      <c r="AN62" s="19">
        <f t="shared" si="13"/>
        <v>0</v>
      </c>
      <c r="AO62" s="19">
        <f t="shared" si="14"/>
        <v>0</v>
      </c>
      <c r="AP62" s="19">
        <f t="shared" si="15"/>
        <v>0</v>
      </c>
      <c r="AQ62" s="19">
        <f t="shared" si="16"/>
        <v>0</v>
      </c>
      <c r="AR62" s="19">
        <f t="shared" si="17"/>
        <v>0</v>
      </c>
      <c r="AS62" s="19">
        <f t="shared" si="18"/>
        <v>0</v>
      </c>
      <c r="AT62" s="19">
        <f t="shared" si="19"/>
        <v>0</v>
      </c>
      <c r="AU62" s="51"/>
      <c r="AV62" s="19">
        <f t="shared" si="20"/>
        <v>0</v>
      </c>
      <c r="AW62" s="19">
        <f t="shared" si="21"/>
        <v>0</v>
      </c>
      <c r="AX62" s="19">
        <f t="shared" si="22"/>
        <v>0</v>
      </c>
      <c r="AY62" s="19">
        <f t="shared" si="23"/>
        <v>0</v>
      </c>
      <c r="AZ62" s="19">
        <f t="shared" si="24"/>
        <v>0</v>
      </c>
      <c r="BA62" s="19">
        <f t="shared" si="25"/>
        <v>0</v>
      </c>
      <c r="BB62" s="19">
        <f t="shared" si="26"/>
        <v>0</v>
      </c>
      <c r="BC62" s="19">
        <f t="shared" si="27"/>
        <v>0</v>
      </c>
      <c r="BD62" s="19">
        <f t="shared" si="28"/>
        <v>0</v>
      </c>
      <c r="BE62" s="19">
        <f t="shared" si="29"/>
        <v>0</v>
      </c>
      <c r="BF62" s="19">
        <f t="shared" si="30"/>
        <v>0</v>
      </c>
      <c r="BG62" s="19">
        <f t="shared" si="31"/>
        <v>0</v>
      </c>
    </row>
    <row r="63" spans="1:59" s="11" customFormat="1" ht="26.25" thickBot="1">
      <c r="A63" s="46"/>
      <c r="B63" s="57" t="str">
        <f>Points!A63</f>
        <v>.</v>
      </c>
      <c r="C63" s="61" t="str">
        <f t="shared" si="32"/>
        <v> </v>
      </c>
      <c r="D63" s="62" t="str">
        <f t="shared" si="7"/>
        <v> </v>
      </c>
      <c r="E63" s="31" t="s">
        <v>20</v>
      </c>
      <c r="F63" s="12"/>
      <c r="G63" s="13"/>
      <c r="H63" s="13"/>
      <c r="I63" s="13"/>
      <c r="J63" s="13"/>
      <c r="K63" s="13"/>
      <c r="L63" s="13"/>
      <c r="M63" s="13"/>
      <c r="N63" s="13"/>
      <c r="O63" s="13"/>
      <c r="P63" s="13"/>
      <c r="Q63" s="16"/>
      <c r="R63" s="51"/>
      <c r="S63" s="15"/>
      <c r="T63" s="13"/>
      <c r="U63" s="13"/>
      <c r="V63" s="13"/>
      <c r="W63" s="13"/>
      <c r="X63" s="13"/>
      <c r="Y63" s="13"/>
      <c r="Z63" s="13"/>
      <c r="AA63" s="13"/>
      <c r="AB63" s="13"/>
      <c r="AC63" s="13"/>
      <c r="AD63" s="13"/>
      <c r="AI63" s="19">
        <f t="shared" si="8"/>
        <v>0</v>
      </c>
      <c r="AJ63" s="19">
        <f t="shared" si="9"/>
        <v>0</v>
      </c>
      <c r="AK63" s="19">
        <f t="shared" si="10"/>
        <v>0</v>
      </c>
      <c r="AL63" s="19">
        <f t="shared" si="11"/>
        <v>0</v>
      </c>
      <c r="AM63" s="19">
        <f t="shared" si="12"/>
        <v>0</v>
      </c>
      <c r="AN63" s="19">
        <f t="shared" si="13"/>
        <v>0</v>
      </c>
      <c r="AO63" s="19">
        <f t="shared" si="14"/>
        <v>0</v>
      </c>
      <c r="AP63" s="19">
        <f t="shared" si="15"/>
        <v>0</v>
      </c>
      <c r="AQ63" s="19">
        <f t="shared" si="16"/>
        <v>0</v>
      </c>
      <c r="AR63" s="19">
        <f t="shared" si="17"/>
        <v>0</v>
      </c>
      <c r="AS63" s="19">
        <f t="shared" si="18"/>
        <v>0</v>
      </c>
      <c r="AT63" s="19">
        <f t="shared" si="19"/>
        <v>0</v>
      </c>
      <c r="AU63" s="51"/>
      <c r="AV63" s="19">
        <f t="shared" si="20"/>
        <v>0</v>
      </c>
      <c r="AW63" s="19">
        <f t="shared" si="21"/>
        <v>0</v>
      </c>
      <c r="AX63" s="19">
        <f t="shared" si="22"/>
        <v>0</v>
      </c>
      <c r="AY63" s="19">
        <f t="shared" si="23"/>
        <v>0</v>
      </c>
      <c r="AZ63" s="19">
        <f t="shared" si="24"/>
        <v>0</v>
      </c>
      <c r="BA63" s="19">
        <f t="shared" si="25"/>
        <v>0</v>
      </c>
      <c r="BB63" s="19">
        <f t="shared" si="26"/>
        <v>0</v>
      </c>
      <c r="BC63" s="19">
        <f t="shared" si="27"/>
        <v>0</v>
      </c>
      <c r="BD63" s="19">
        <f t="shared" si="28"/>
        <v>0</v>
      </c>
      <c r="BE63" s="19">
        <f t="shared" si="29"/>
        <v>0</v>
      </c>
      <c r="BF63" s="19">
        <f t="shared" si="30"/>
        <v>0</v>
      </c>
      <c r="BG63" s="19">
        <f t="shared" si="31"/>
        <v>0</v>
      </c>
    </row>
    <row r="64" spans="1:59" s="11" customFormat="1" ht="26.25" thickBot="1">
      <c r="A64" s="46"/>
      <c r="B64" s="57" t="str">
        <f>Points!A64</f>
        <v>.</v>
      </c>
      <c r="C64" s="61" t="str">
        <f t="shared" si="32"/>
        <v> </v>
      </c>
      <c r="D64" s="62" t="str">
        <f t="shared" si="7"/>
        <v> </v>
      </c>
      <c r="E64" s="31" t="s">
        <v>20</v>
      </c>
      <c r="F64" s="12"/>
      <c r="G64" s="13"/>
      <c r="H64" s="13"/>
      <c r="I64" s="13"/>
      <c r="J64" s="13"/>
      <c r="K64" s="13"/>
      <c r="L64" s="13"/>
      <c r="M64" s="13"/>
      <c r="N64" s="13"/>
      <c r="O64" s="13"/>
      <c r="P64" s="13"/>
      <c r="Q64" s="16"/>
      <c r="R64" s="51"/>
      <c r="S64" s="15"/>
      <c r="T64" s="13"/>
      <c r="U64" s="13"/>
      <c r="V64" s="13"/>
      <c r="W64" s="13"/>
      <c r="X64" s="13"/>
      <c r="Y64" s="13"/>
      <c r="Z64" s="13"/>
      <c r="AA64" s="13"/>
      <c r="AB64" s="13"/>
      <c r="AC64" s="13"/>
      <c r="AD64" s="13"/>
      <c r="AI64" s="19">
        <f t="shared" si="8"/>
        <v>0</v>
      </c>
      <c r="AJ64" s="19">
        <f t="shared" si="9"/>
        <v>0</v>
      </c>
      <c r="AK64" s="19">
        <f t="shared" si="10"/>
        <v>0</v>
      </c>
      <c r="AL64" s="19">
        <f t="shared" si="11"/>
        <v>0</v>
      </c>
      <c r="AM64" s="19">
        <f t="shared" si="12"/>
        <v>0</v>
      </c>
      <c r="AN64" s="19">
        <f t="shared" si="13"/>
        <v>0</v>
      </c>
      <c r="AO64" s="19">
        <f t="shared" si="14"/>
        <v>0</v>
      </c>
      <c r="AP64" s="19">
        <f t="shared" si="15"/>
        <v>0</v>
      </c>
      <c r="AQ64" s="19">
        <f t="shared" si="16"/>
        <v>0</v>
      </c>
      <c r="AR64" s="19">
        <f t="shared" si="17"/>
        <v>0</v>
      </c>
      <c r="AS64" s="19">
        <f t="shared" si="18"/>
        <v>0</v>
      </c>
      <c r="AT64" s="19">
        <f t="shared" si="19"/>
        <v>0</v>
      </c>
      <c r="AU64" s="51"/>
      <c r="AV64" s="19">
        <f t="shared" si="20"/>
        <v>0</v>
      </c>
      <c r="AW64" s="19">
        <f t="shared" si="21"/>
        <v>0</v>
      </c>
      <c r="AX64" s="19">
        <f t="shared" si="22"/>
        <v>0</v>
      </c>
      <c r="AY64" s="19">
        <f t="shared" si="23"/>
        <v>0</v>
      </c>
      <c r="AZ64" s="19">
        <f t="shared" si="24"/>
        <v>0</v>
      </c>
      <c r="BA64" s="19">
        <f t="shared" si="25"/>
        <v>0</v>
      </c>
      <c r="BB64" s="19">
        <f t="shared" si="26"/>
        <v>0</v>
      </c>
      <c r="BC64" s="19">
        <f t="shared" si="27"/>
        <v>0</v>
      </c>
      <c r="BD64" s="19">
        <f t="shared" si="28"/>
        <v>0</v>
      </c>
      <c r="BE64" s="19">
        <f t="shared" si="29"/>
        <v>0</v>
      </c>
      <c r="BF64" s="19">
        <f t="shared" si="30"/>
        <v>0</v>
      </c>
      <c r="BG64" s="19">
        <f t="shared" si="31"/>
        <v>0</v>
      </c>
    </row>
    <row r="65" spans="1:59" s="11" customFormat="1" ht="26.25" thickBot="1">
      <c r="A65" s="46"/>
      <c r="B65" s="57" t="str">
        <f>Points!A65</f>
        <v>.</v>
      </c>
      <c r="C65" s="61" t="str">
        <f t="shared" si="32"/>
        <v> </v>
      </c>
      <c r="D65" s="62" t="str">
        <f t="shared" si="7"/>
        <v> </v>
      </c>
      <c r="E65" s="31" t="s">
        <v>20</v>
      </c>
      <c r="F65" s="12"/>
      <c r="G65" s="13"/>
      <c r="H65" s="13"/>
      <c r="I65" s="13"/>
      <c r="J65" s="13"/>
      <c r="K65" s="13"/>
      <c r="L65" s="13"/>
      <c r="M65" s="13"/>
      <c r="N65" s="13"/>
      <c r="O65" s="13"/>
      <c r="P65" s="13"/>
      <c r="Q65" s="16"/>
      <c r="R65" s="51"/>
      <c r="S65" s="15"/>
      <c r="T65" s="13"/>
      <c r="U65" s="13"/>
      <c r="V65" s="13"/>
      <c r="W65" s="13"/>
      <c r="X65" s="13"/>
      <c r="Y65" s="13"/>
      <c r="Z65" s="13"/>
      <c r="AA65" s="13"/>
      <c r="AB65" s="13"/>
      <c r="AC65" s="13"/>
      <c r="AD65" s="13"/>
      <c r="AI65" s="19">
        <f t="shared" si="8"/>
        <v>0</v>
      </c>
      <c r="AJ65" s="19">
        <f t="shared" si="9"/>
        <v>0</v>
      </c>
      <c r="AK65" s="19">
        <f t="shared" si="10"/>
        <v>0</v>
      </c>
      <c r="AL65" s="19">
        <f t="shared" si="11"/>
        <v>0</v>
      </c>
      <c r="AM65" s="19">
        <f t="shared" si="12"/>
        <v>0</v>
      </c>
      <c r="AN65" s="19">
        <f t="shared" si="13"/>
        <v>0</v>
      </c>
      <c r="AO65" s="19">
        <f t="shared" si="14"/>
        <v>0</v>
      </c>
      <c r="AP65" s="19">
        <f t="shared" si="15"/>
        <v>0</v>
      </c>
      <c r="AQ65" s="19">
        <f t="shared" si="16"/>
        <v>0</v>
      </c>
      <c r="AR65" s="19">
        <f t="shared" si="17"/>
        <v>0</v>
      </c>
      <c r="AS65" s="19">
        <f t="shared" si="18"/>
        <v>0</v>
      </c>
      <c r="AT65" s="19">
        <f t="shared" si="19"/>
        <v>0</v>
      </c>
      <c r="AU65" s="51"/>
      <c r="AV65" s="19">
        <f t="shared" si="20"/>
        <v>0</v>
      </c>
      <c r="AW65" s="19">
        <f t="shared" si="21"/>
        <v>0</v>
      </c>
      <c r="AX65" s="19">
        <f t="shared" si="22"/>
        <v>0</v>
      </c>
      <c r="AY65" s="19">
        <f t="shared" si="23"/>
        <v>0</v>
      </c>
      <c r="AZ65" s="19">
        <f t="shared" si="24"/>
        <v>0</v>
      </c>
      <c r="BA65" s="19">
        <f t="shared" si="25"/>
        <v>0</v>
      </c>
      <c r="BB65" s="19">
        <f t="shared" si="26"/>
        <v>0</v>
      </c>
      <c r="BC65" s="19">
        <f t="shared" si="27"/>
        <v>0</v>
      </c>
      <c r="BD65" s="19">
        <f t="shared" si="28"/>
        <v>0</v>
      </c>
      <c r="BE65" s="19">
        <f t="shared" si="29"/>
        <v>0</v>
      </c>
      <c r="BF65" s="19">
        <f t="shared" si="30"/>
        <v>0</v>
      </c>
      <c r="BG65" s="19">
        <f t="shared" si="31"/>
        <v>0</v>
      </c>
    </row>
    <row r="66" spans="1:59" s="11" customFormat="1" ht="26.25" thickBot="1">
      <c r="A66" s="46"/>
      <c r="B66" s="57" t="str">
        <f>Points!A66</f>
        <v>.</v>
      </c>
      <c r="C66" s="61" t="str">
        <f t="shared" si="32"/>
        <v> </v>
      </c>
      <c r="D66" s="62" t="str">
        <f t="shared" si="7"/>
        <v> </v>
      </c>
      <c r="E66" s="31" t="s">
        <v>20</v>
      </c>
      <c r="F66" s="12"/>
      <c r="G66" s="13"/>
      <c r="H66" s="13"/>
      <c r="I66" s="13"/>
      <c r="J66" s="13"/>
      <c r="K66" s="13"/>
      <c r="L66" s="13"/>
      <c r="M66" s="13"/>
      <c r="N66" s="13"/>
      <c r="O66" s="13"/>
      <c r="P66" s="13"/>
      <c r="Q66" s="16"/>
      <c r="R66" s="51"/>
      <c r="S66" s="15"/>
      <c r="T66" s="13"/>
      <c r="U66" s="13"/>
      <c r="V66" s="13"/>
      <c r="W66" s="13"/>
      <c r="X66" s="13"/>
      <c r="Y66" s="13"/>
      <c r="Z66" s="13"/>
      <c r="AA66" s="13"/>
      <c r="AB66" s="13"/>
      <c r="AC66" s="13"/>
      <c r="AD66" s="13"/>
      <c r="AI66" s="19">
        <f t="shared" si="8"/>
        <v>0</v>
      </c>
      <c r="AJ66" s="19">
        <f t="shared" si="9"/>
        <v>0</v>
      </c>
      <c r="AK66" s="19">
        <f t="shared" si="10"/>
        <v>0</v>
      </c>
      <c r="AL66" s="19">
        <f t="shared" si="11"/>
        <v>0</v>
      </c>
      <c r="AM66" s="19">
        <f t="shared" si="12"/>
        <v>0</v>
      </c>
      <c r="AN66" s="19">
        <f t="shared" si="13"/>
        <v>0</v>
      </c>
      <c r="AO66" s="19">
        <f t="shared" si="14"/>
        <v>0</v>
      </c>
      <c r="AP66" s="19">
        <f t="shared" si="15"/>
        <v>0</v>
      </c>
      <c r="AQ66" s="19">
        <f t="shared" si="16"/>
        <v>0</v>
      </c>
      <c r="AR66" s="19">
        <f t="shared" si="17"/>
        <v>0</v>
      </c>
      <c r="AS66" s="19">
        <f t="shared" si="18"/>
        <v>0</v>
      </c>
      <c r="AT66" s="19">
        <f t="shared" si="19"/>
        <v>0</v>
      </c>
      <c r="AU66" s="51"/>
      <c r="AV66" s="19">
        <f t="shared" si="20"/>
        <v>0</v>
      </c>
      <c r="AW66" s="19">
        <f t="shared" si="21"/>
        <v>0</v>
      </c>
      <c r="AX66" s="19">
        <f t="shared" si="22"/>
        <v>0</v>
      </c>
      <c r="AY66" s="19">
        <f t="shared" si="23"/>
        <v>0</v>
      </c>
      <c r="AZ66" s="19">
        <f t="shared" si="24"/>
        <v>0</v>
      </c>
      <c r="BA66" s="19">
        <f t="shared" si="25"/>
        <v>0</v>
      </c>
      <c r="BB66" s="19">
        <f t="shared" si="26"/>
        <v>0</v>
      </c>
      <c r="BC66" s="19">
        <f t="shared" si="27"/>
        <v>0</v>
      </c>
      <c r="BD66" s="19">
        <f t="shared" si="28"/>
        <v>0</v>
      </c>
      <c r="BE66" s="19">
        <f t="shared" si="29"/>
        <v>0</v>
      </c>
      <c r="BF66" s="19">
        <f t="shared" si="30"/>
        <v>0</v>
      </c>
      <c r="BG66" s="19">
        <f t="shared" si="31"/>
        <v>0</v>
      </c>
    </row>
    <row r="67" spans="1:59" s="11" customFormat="1" ht="26.25" thickBot="1">
      <c r="A67" s="46"/>
      <c r="B67" s="57" t="str">
        <f>Points!A67</f>
        <v>.</v>
      </c>
      <c r="C67" s="61" t="str">
        <f t="shared" si="32"/>
        <v> </v>
      </c>
      <c r="D67" s="62" t="str">
        <f t="shared" si="7"/>
        <v> </v>
      </c>
      <c r="E67" s="31" t="s">
        <v>20</v>
      </c>
      <c r="F67" s="12"/>
      <c r="G67" s="13"/>
      <c r="H67" s="13"/>
      <c r="I67" s="13"/>
      <c r="J67" s="13"/>
      <c r="K67" s="13"/>
      <c r="L67" s="13"/>
      <c r="M67" s="13"/>
      <c r="N67" s="13"/>
      <c r="O67" s="13"/>
      <c r="P67" s="13"/>
      <c r="Q67" s="16"/>
      <c r="R67" s="51"/>
      <c r="S67" s="15"/>
      <c r="T67" s="13"/>
      <c r="U67" s="13"/>
      <c r="V67" s="13"/>
      <c r="W67" s="13"/>
      <c r="X67" s="13"/>
      <c r="Y67" s="13"/>
      <c r="Z67" s="13"/>
      <c r="AA67" s="13"/>
      <c r="AB67" s="13"/>
      <c r="AC67" s="13"/>
      <c r="AD67" s="13"/>
      <c r="AI67" s="19">
        <f t="shared" si="8"/>
        <v>0</v>
      </c>
      <c r="AJ67" s="19">
        <f t="shared" si="9"/>
        <v>0</v>
      </c>
      <c r="AK67" s="19">
        <f t="shared" si="10"/>
        <v>0</v>
      </c>
      <c r="AL67" s="19">
        <f t="shared" si="11"/>
        <v>0</v>
      </c>
      <c r="AM67" s="19">
        <f t="shared" si="12"/>
        <v>0</v>
      </c>
      <c r="AN67" s="19">
        <f t="shared" si="13"/>
        <v>0</v>
      </c>
      <c r="AO67" s="19">
        <f t="shared" si="14"/>
        <v>0</v>
      </c>
      <c r="AP67" s="19">
        <f t="shared" si="15"/>
        <v>0</v>
      </c>
      <c r="AQ67" s="19">
        <f t="shared" si="16"/>
        <v>0</v>
      </c>
      <c r="AR67" s="19">
        <f t="shared" si="17"/>
        <v>0</v>
      </c>
      <c r="AS67" s="19">
        <f t="shared" si="18"/>
        <v>0</v>
      </c>
      <c r="AT67" s="19">
        <f t="shared" si="19"/>
        <v>0</v>
      </c>
      <c r="AU67" s="51"/>
      <c r="AV67" s="19">
        <f t="shared" si="20"/>
        <v>0</v>
      </c>
      <c r="AW67" s="19">
        <f t="shared" si="21"/>
        <v>0</v>
      </c>
      <c r="AX67" s="19">
        <f t="shared" si="22"/>
        <v>0</v>
      </c>
      <c r="AY67" s="19">
        <f t="shared" si="23"/>
        <v>0</v>
      </c>
      <c r="AZ67" s="19">
        <f t="shared" si="24"/>
        <v>0</v>
      </c>
      <c r="BA67" s="19">
        <f t="shared" si="25"/>
        <v>0</v>
      </c>
      <c r="BB67" s="19">
        <f t="shared" si="26"/>
        <v>0</v>
      </c>
      <c r="BC67" s="19">
        <f t="shared" si="27"/>
        <v>0</v>
      </c>
      <c r="BD67" s="19">
        <f t="shared" si="28"/>
        <v>0</v>
      </c>
      <c r="BE67" s="19">
        <f t="shared" si="29"/>
        <v>0</v>
      </c>
      <c r="BF67" s="19">
        <f t="shared" si="30"/>
        <v>0</v>
      </c>
      <c r="BG67" s="19">
        <f t="shared" si="31"/>
        <v>0</v>
      </c>
    </row>
    <row r="68" spans="37:47" ht="20.25">
      <c r="AK68" s="18"/>
      <c r="AL68" s="18"/>
      <c r="AM68" s="18"/>
      <c r="AU68" s="51"/>
    </row>
    <row r="69" spans="1:47" ht="20.25">
      <c r="A69" s="9"/>
      <c r="B69" s="58" t="s">
        <v>2</v>
      </c>
      <c r="C69" s="9" t="str">
        <f>Points!C69</f>
        <v>.</v>
      </c>
      <c r="D69" s="9"/>
      <c r="E69" s="9"/>
      <c r="F69" s="9"/>
      <c r="G69" s="9"/>
      <c r="H69" s="9"/>
      <c r="I69" s="9"/>
      <c r="J69" s="9"/>
      <c r="K69" s="9"/>
      <c r="L69" s="9"/>
      <c r="M69" s="9"/>
      <c r="N69" s="9"/>
      <c r="O69" s="9"/>
      <c r="P69" s="9"/>
      <c r="S69" s="8" t="s">
        <v>4</v>
      </c>
      <c r="T69" s="9" t="str">
        <f>Points!Q69</f>
        <v>.</v>
      </c>
      <c r="U69" s="9"/>
      <c r="V69" s="9"/>
      <c r="AK69" s="18"/>
      <c r="AL69" s="18"/>
      <c r="AM69" s="18"/>
      <c r="AU69" s="51"/>
    </row>
    <row r="70" spans="2:59" ht="20.25">
      <c r="B70" s="58" t="s">
        <v>3</v>
      </c>
      <c r="C70" s="9" t="str">
        <f>Points!C70</f>
        <v>.</v>
      </c>
      <c r="D70" s="10"/>
      <c r="E70" s="10"/>
      <c r="F70" s="10"/>
      <c r="G70" s="10"/>
      <c r="H70" s="10"/>
      <c r="I70" s="10"/>
      <c r="J70" s="10"/>
      <c r="K70" s="10"/>
      <c r="L70" s="10"/>
      <c r="M70" s="10"/>
      <c r="N70" s="10"/>
      <c r="O70" s="10"/>
      <c r="P70" s="10"/>
      <c r="S70" s="8" t="s">
        <v>5</v>
      </c>
      <c r="T70" s="9" t="str">
        <f>Points!Q70</f>
        <v>.</v>
      </c>
      <c r="U70" s="10"/>
      <c r="V70" s="10"/>
      <c r="AH70" s="8" t="s">
        <v>25</v>
      </c>
      <c r="AI70" s="43">
        <f>SUM(AI8:AI69)</f>
        <v>0</v>
      </c>
      <c r="AJ70" s="43">
        <f aca="true" t="shared" si="33" ref="AJ70:BG70">SUM(AJ8:AJ69)</f>
        <v>0</v>
      </c>
      <c r="AK70" s="43">
        <f t="shared" si="33"/>
        <v>0</v>
      </c>
      <c r="AL70" s="43">
        <f t="shared" si="33"/>
        <v>0</v>
      </c>
      <c r="AM70" s="43">
        <f t="shared" si="33"/>
        <v>0</v>
      </c>
      <c r="AN70" s="43">
        <f t="shared" si="33"/>
        <v>0</v>
      </c>
      <c r="AO70" s="43">
        <f t="shared" si="33"/>
        <v>0</v>
      </c>
      <c r="AP70" s="43">
        <f t="shared" si="33"/>
        <v>0</v>
      </c>
      <c r="AQ70" s="43">
        <f t="shared" si="33"/>
        <v>0</v>
      </c>
      <c r="AR70" s="43">
        <f t="shared" si="33"/>
        <v>0</v>
      </c>
      <c r="AS70" s="43">
        <f t="shared" si="33"/>
        <v>0</v>
      </c>
      <c r="AT70" s="43">
        <f t="shared" si="33"/>
        <v>0</v>
      </c>
      <c r="AU70" s="51"/>
      <c r="AV70" s="43">
        <f t="shared" si="33"/>
        <v>0</v>
      </c>
      <c r="AW70" s="43">
        <f t="shared" si="33"/>
        <v>0</v>
      </c>
      <c r="AX70" s="43">
        <f t="shared" si="33"/>
        <v>0</v>
      </c>
      <c r="AY70" s="43">
        <f t="shared" si="33"/>
        <v>0</v>
      </c>
      <c r="AZ70" s="43">
        <f t="shared" si="33"/>
        <v>0</v>
      </c>
      <c r="BA70" s="43">
        <f t="shared" si="33"/>
        <v>0</v>
      </c>
      <c r="BB70" s="43">
        <f t="shared" si="33"/>
        <v>0</v>
      </c>
      <c r="BC70" s="43">
        <f t="shared" si="33"/>
        <v>0</v>
      </c>
      <c r="BD70" s="43">
        <f t="shared" si="33"/>
        <v>0</v>
      </c>
      <c r="BE70" s="43">
        <f t="shared" si="33"/>
        <v>0</v>
      </c>
      <c r="BF70" s="43">
        <f t="shared" si="33"/>
        <v>0</v>
      </c>
      <c r="BG70" s="43">
        <f t="shared" si="33"/>
        <v>0</v>
      </c>
    </row>
    <row r="71" spans="37:39" ht="20.25">
      <c r="AK71" s="18"/>
      <c r="AL71" s="18"/>
      <c r="AM71" s="18"/>
    </row>
    <row r="72" spans="37:39" ht="20.25">
      <c r="AK72" s="18"/>
      <c r="AL72" s="18"/>
      <c r="AM72" s="18"/>
    </row>
    <row r="73" spans="37:39" ht="20.25">
      <c r="AK73" s="18"/>
      <c r="AL73" s="18"/>
      <c r="AM73" s="18"/>
    </row>
    <row r="74" spans="37:39" ht="20.25">
      <c r="AK74" s="18"/>
      <c r="AL74" s="18"/>
      <c r="AM74" s="18"/>
    </row>
    <row r="75" spans="37:39" ht="20.25">
      <c r="AK75" s="18"/>
      <c r="AL75" s="18"/>
      <c r="AM75" s="18"/>
    </row>
  </sheetData>
  <sheetProtection/>
  <printOptions/>
  <pageMargins left="0" right="0" top="0" bottom="0" header="0.5" footer="0.5"/>
  <pageSetup fitToHeight="2" fitToWidth="1" horizontalDpi="600" verticalDpi="600" orientation="landscape" scale="5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C72"/>
  <sheetViews>
    <sheetView zoomScale="75" zoomScaleNormal="75" zoomScalePageLayoutView="0" workbookViewId="0" topLeftCell="A1">
      <selection activeCell="A1" sqref="A1:IV65536"/>
    </sheetView>
  </sheetViews>
  <sheetFormatPr defaultColWidth="8.88671875" defaultRowHeight="15"/>
  <cols>
    <col min="1" max="1" width="2.77734375" style="0" customWidth="1"/>
    <col min="2" max="2" width="1.2265625" style="18" customWidth="1"/>
    <col min="3" max="3" width="112.6640625" style="130" customWidth="1"/>
  </cols>
  <sheetData>
    <row r="2" ht="23.25">
      <c r="C2" s="129" t="s">
        <v>98</v>
      </c>
    </row>
    <row r="3" ht="15.75">
      <c r="C3" s="130" t="s">
        <v>99</v>
      </c>
    </row>
    <row r="5" ht="23.25">
      <c r="C5" s="129" t="s">
        <v>100</v>
      </c>
    </row>
    <row r="6" ht="15.75">
      <c r="C6" s="131" t="s">
        <v>101</v>
      </c>
    </row>
    <row r="7" spans="1:3" ht="15.75">
      <c r="A7">
        <v>1</v>
      </c>
      <c r="B7" s="132" t="s">
        <v>102</v>
      </c>
      <c r="C7" s="130" t="s">
        <v>103</v>
      </c>
    </row>
    <row r="8" spans="1:3" ht="15.75">
      <c r="A8">
        <f aca="true" t="shared" si="0" ref="A8:A16">A7+1</f>
        <v>2</v>
      </c>
      <c r="B8" s="132" t="s">
        <v>102</v>
      </c>
      <c r="C8" s="130" t="s">
        <v>104</v>
      </c>
    </row>
    <row r="9" spans="1:3" ht="15.75">
      <c r="A9">
        <f t="shared" si="0"/>
        <v>3</v>
      </c>
      <c r="B9" s="132" t="s">
        <v>102</v>
      </c>
      <c r="C9" s="130" t="s">
        <v>105</v>
      </c>
    </row>
    <row r="10" spans="1:3" ht="15.75">
      <c r="A10">
        <f t="shared" si="0"/>
        <v>4</v>
      </c>
      <c r="B10" s="132" t="s">
        <v>102</v>
      </c>
      <c r="C10" s="130" t="s">
        <v>106</v>
      </c>
    </row>
    <row r="11" spans="1:3" ht="15.75">
      <c r="A11">
        <f t="shared" si="0"/>
        <v>5</v>
      </c>
      <c r="B11" s="132" t="s">
        <v>102</v>
      </c>
      <c r="C11" s="130" t="s">
        <v>107</v>
      </c>
    </row>
    <row r="12" spans="1:3" ht="15.75">
      <c r="A12">
        <f t="shared" si="0"/>
        <v>6</v>
      </c>
      <c r="B12" s="132" t="s">
        <v>102</v>
      </c>
      <c r="C12" s="130" t="s">
        <v>108</v>
      </c>
    </row>
    <row r="13" spans="1:3" ht="15.75">
      <c r="A13">
        <f t="shared" si="0"/>
        <v>7</v>
      </c>
      <c r="B13" s="132" t="s">
        <v>102</v>
      </c>
      <c r="C13" s="130" t="s">
        <v>109</v>
      </c>
    </row>
    <row r="14" spans="1:3" ht="15.75">
      <c r="A14">
        <f t="shared" si="0"/>
        <v>8</v>
      </c>
      <c r="B14" s="132" t="s">
        <v>102</v>
      </c>
      <c r="C14" s="130" t="s">
        <v>110</v>
      </c>
    </row>
    <row r="15" spans="1:3" ht="15.75">
      <c r="A15">
        <f t="shared" si="0"/>
        <v>9</v>
      </c>
      <c r="B15" s="132" t="s">
        <v>102</v>
      </c>
      <c r="C15" s="130" t="s">
        <v>111</v>
      </c>
    </row>
    <row r="16" spans="1:3" ht="15.75">
      <c r="A16">
        <f t="shared" si="0"/>
        <v>10</v>
      </c>
      <c r="B16" s="132" t="s">
        <v>102</v>
      </c>
      <c r="C16" s="130" t="s">
        <v>112</v>
      </c>
    </row>
    <row r="17" ht="15.75">
      <c r="C17" s="130" t="s">
        <v>113</v>
      </c>
    </row>
    <row r="19" ht="23.25">
      <c r="C19" s="129" t="s">
        <v>114</v>
      </c>
    </row>
    <row r="20" ht="15.75">
      <c r="C20" s="130" t="s">
        <v>115</v>
      </c>
    </row>
    <row r="21" spans="1:3" ht="15.75">
      <c r="A21">
        <v>1</v>
      </c>
      <c r="B21" s="132" t="s">
        <v>102</v>
      </c>
      <c r="C21" s="130" t="s">
        <v>145</v>
      </c>
    </row>
    <row r="23" ht="23.25">
      <c r="C23" s="129" t="s">
        <v>116</v>
      </c>
    </row>
    <row r="24" ht="18.75">
      <c r="C24" s="133" t="s">
        <v>117</v>
      </c>
    </row>
    <row r="25" spans="1:3" ht="15.75">
      <c r="A25">
        <v>1</v>
      </c>
      <c r="B25" s="132" t="s">
        <v>102</v>
      </c>
      <c r="C25" s="130" t="s">
        <v>118</v>
      </c>
    </row>
    <row r="26" ht="15.75">
      <c r="C26" s="130" t="s">
        <v>119</v>
      </c>
    </row>
    <row r="27" ht="15.75">
      <c r="C27" s="130" t="s">
        <v>120</v>
      </c>
    </row>
    <row r="28" spans="1:3" ht="15.75">
      <c r="A28">
        <v>2</v>
      </c>
      <c r="B28" s="132" t="s">
        <v>102</v>
      </c>
      <c r="C28" s="134" t="s">
        <v>121</v>
      </c>
    </row>
    <row r="29" ht="15.75">
      <c r="C29" s="130" t="s">
        <v>122</v>
      </c>
    </row>
    <row r="30" ht="15.75">
      <c r="C30" s="130" t="s">
        <v>123</v>
      </c>
    </row>
    <row r="31" ht="15.75">
      <c r="C31" s="130" t="s">
        <v>124</v>
      </c>
    </row>
    <row r="32" ht="18.75">
      <c r="C32" s="133" t="s">
        <v>125</v>
      </c>
    </row>
    <row r="33" spans="1:3" ht="15.75">
      <c r="A33">
        <v>3</v>
      </c>
      <c r="B33" s="132" t="s">
        <v>102</v>
      </c>
      <c r="C33" s="130" t="s">
        <v>126</v>
      </c>
    </row>
    <row r="34" ht="15.75">
      <c r="C34" s="130" t="s">
        <v>127</v>
      </c>
    </row>
    <row r="35" ht="15.75">
      <c r="C35" s="130" t="s">
        <v>128</v>
      </c>
    </row>
    <row r="36" spans="1:3" ht="15.75">
      <c r="A36">
        <v>4</v>
      </c>
      <c r="B36" s="132" t="s">
        <v>102</v>
      </c>
      <c r="C36" s="134" t="s">
        <v>129</v>
      </c>
    </row>
    <row r="37" ht="15.75">
      <c r="C37" s="130" t="s">
        <v>122</v>
      </c>
    </row>
    <row r="38" ht="15.75">
      <c r="C38" s="130" t="s">
        <v>123</v>
      </c>
    </row>
    <row r="39" ht="15.75">
      <c r="C39" s="130" t="s">
        <v>130</v>
      </c>
    </row>
    <row r="40" ht="15.75">
      <c r="C40" s="130" t="s">
        <v>131</v>
      </c>
    </row>
    <row r="41" spans="1:3" ht="15.75">
      <c r="A41">
        <v>5</v>
      </c>
      <c r="B41" s="132" t="s">
        <v>102</v>
      </c>
      <c r="C41" s="135" t="s">
        <v>132</v>
      </c>
    </row>
    <row r="42" ht="15.75">
      <c r="C42" s="130" t="s">
        <v>133</v>
      </c>
    </row>
    <row r="43" spans="1:3" ht="15.75">
      <c r="A43">
        <v>6</v>
      </c>
      <c r="B43" s="132" t="s">
        <v>102</v>
      </c>
      <c r="C43" s="137" t="s">
        <v>146</v>
      </c>
    </row>
    <row r="45" ht="23.25">
      <c r="C45" s="129" t="s">
        <v>134</v>
      </c>
    </row>
    <row r="46" ht="18.75">
      <c r="C46" s="133" t="s">
        <v>117</v>
      </c>
    </row>
    <row r="47" spans="1:3" ht="15.75">
      <c r="A47">
        <v>1</v>
      </c>
      <c r="B47" s="132" t="s">
        <v>102</v>
      </c>
      <c r="C47" s="130" t="s">
        <v>135</v>
      </c>
    </row>
    <row r="48" ht="15.75">
      <c r="C48" s="130" t="s">
        <v>136</v>
      </c>
    </row>
    <row r="49" ht="15.75">
      <c r="C49" s="130" t="s">
        <v>137</v>
      </c>
    </row>
    <row r="50" ht="15.75">
      <c r="C50" s="130" t="s">
        <v>138</v>
      </c>
    </row>
    <row r="51" ht="15.75">
      <c r="C51" s="130" t="s">
        <v>139</v>
      </c>
    </row>
    <row r="52" spans="1:3" ht="15.75">
      <c r="A52">
        <v>2</v>
      </c>
      <c r="B52" s="132" t="s">
        <v>102</v>
      </c>
      <c r="C52" s="134" t="s">
        <v>121</v>
      </c>
    </row>
    <row r="53" ht="15.75">
      <c r="C53" s="130" t="s">
        <v>122</v>
      </c>
    </row>
    <row r="54" ht="15.75">
      <c r="C54" s="130" t="s">
        <v>123</v>
      </c>
    </row>
    <row r="55" ht="15.75">
      <c r="C55" s="130" t="s">
        <v>124</v>
      </c>
    </row>
    <row r="56" ht="15.75">
      <c r="C56" s="130" t="s">
        <v>140</v>
      </c>
    </row>
    <row r="58" ht="18.75">
      <c r="C58" s="133" t="s">
        <v>125</v>
      </c>
    </row>
    <row r="59" spans="1:3" ht="15.75">
      <c r="A59">
        <v>3</v>
      </c>
      <c r="B59" s="132" t="s">
        <v>102</v>
      </c>
      <c r="C59" s="130" t="s">
        <v>141</v>
      </c>
    </row>
    <row r="60" ht="15.75">
      <c r="C60" s="130" t="s">
        <v>127</v>
      </c>
    </row>
    <row r="61" ht="15.75">
      <c r="C61" s="130" t="s">
        <v>142</v>
      </c>
    </row>
    <row r="62" spans="1:3" ht="15.75">
      <c r="A62">
        <v>4</v>
      </c>
      <c r="B62" s="132" t="s">
        <v>102</v>
      </c>
      <c r="C62" s="134" t="s">
        <v>129</v>
      </c>
    </row>
    <row r="63" ht="15.75">
      <c r="C63" s="130" t="s">
        <v>122</v>
      </c>
    </row>
    <row r="64" ht="15.75">
      <c r="C64" s="130" t="s">
        <v>123</v>
      </c>
    </row>
    <row r="65" ht="15.75">
      <c r="C65" s="130" t="s">
        <v>130</v>
      </c>
    </row>
    <row r="66" ht="15.75">
      <c r="C66" s="130" t="s">
        <v>131</v>
      </c>
    </row>
    <row r="67" spans="1:3" ht="15.75">
      <c r="A67">
        <v>5</v>
      </c>
      <c r="B67" s="132" t="s">
        <v>102</v>
      </c>
      <c r="C67" s="135" t="s">
        <v>132</v>
      </c>
    </row>
    <row r="68" ht="15.75">
      <c r="C68" s="130" t="s">
        <v>133</v>
      </c>
    </row>
    <row r="69" spans="1:3" ht="15.75">
      <c r="A69">
        <v>6</v>
      </c>
      <c r="B69" s="132" t="s">
        <v>102</v>
      </c>
      <c r="C69" s="137" t="s">
        <v>146</v>
      </c>
    </row>
    <row r="70" spans="2:3" s="138" customFormat="1" ht="15.75">
      <c r="B70" s="139"/>
      <c r="C70" s="140"/>
    </row>
    <row r="71" ht="23.25">
      <c r="C71" s="129" t="s">
        <v>143</v>
      </c>
    </row>
    <row r="72" ht="15.75">
      <c r="C72" s="130" t="s">
        <v>144</v>
      </c>
    </row>
  </sheetData>
  <sheetProtection/>
  <printOptions horizontalCentered="1"/>
  <pageMargins left="0.45" right="0.45" top="0.5" bottom="0.5" header="0.3" footer="0.3"/>
  <pageSetup fitToHeight="1" fitToWidth="1" orientation="portrait" scale="61" r:id="rId1"/>
</worksheet>
</file>

<file path=xl/worksheets/sheet4.xml><?xml version="1.0" encoding="utf-8"?>
<worksheet xmlns="http://schemas.openxmlformats.org/spreadsheetml/2006/main" xmlns:r="http://schemas.openxmlformats.org/officeDocument/2006/relationships">
  <dimension ref="A1:AK81"/>
  <sheetViews>
    <sheetView zoomScalePageLayoutView="0" workbookViewId="0" topLeftCell="A1">
      <selection activeCell="A1" sqref="A1"/>
    </sheetView>
  </sheetViews>
  <sheetFormatPr defaultColWidth="5.3359375" defaultRowHeight="15"/>
  <cols>
    <col min="1" max="1" width="32.5546875" style="52" customWidth="1"/>
    <col min="2" max="2" width="7.4453125" style="0" customWidth="1"/>
    <col min="3" max="11" width="5.77734375" style="0" customWidth="1"/>
    <col min="12" max="14" width="5.77734375" style="0" hidden="1" customWidth="1"/>
    <col min="15" max="15" width="1.1171875" style="0" customWidth="1"/>
    <col min="16" max="23" width="5.77734375" style="0" customWidth="1"/>
    <col min="24" max="27" width="5.77734375" style="0" hidden="1" customWidth="1"/>
    <col min="28" max="28" width="9.5546875" style="0" customWidth="1"/>
    <col min="29" max="29" width="6.10546875" style="0" customWidth="1"/>
  </cols>
  <sheetData>
    <row r="1" spans="2:26" ht="20.25">
      <c r="B1" s="8" t="s">
        <v>33</v>
      </c>
      <c r="C1" s="18">
        <f aca="true" t="shared" si="0" ref="C1:O1">SUM(C7:C88)/2</f>
        <v>21</v>
      </c>
      <c r="D1" s="18">
        <f t="shared" si="0"/>
        <v>18</v>
      </c>
      <c r="E1" s="18">
        <f t="shared" si="0"/>
        <v>12</v>
      </c>
      <c r="F1" s="18">
        <f t="shared" si="0"/>
        <v>13</v>
      </c>
      <c r="G1" s="18">
        <f t="shared" si="0"/>
        <v>6</v>
      </c>
      <c r="H1" s="18">
        <f t="shared" si="0"/>
        <v>18</v>
      </c>
      <c r="I1" s="18">
        <f t="shared" si="0"/>
        <v>21</v>
      </c>
      <c r="J1" s="18">
        <f t="shared" si="0"/>
        <v>17</v>
      </c>
      <c r="K1" s="18">
        <f t="shared" si="0"/>
        <v>18</v>
      </c>
      <c r="L1" s="18">
        <f t="shared" si="0"/>
        <v>0</v>
      </c>
      <c r="M1" s="18">
        <f t="shared" si="0"/>
        <v>0</v>
      </c>
      <c r="N1" s="18">
        <f t="shared" si="0"/>
        <v>0</v>
      </c>
      <c r="O1" s="18">
        <f t="shared" si="0"/>
        <v>0</v>
      </c>
      <c r="P1" s="18">
        <f aca="true" t="shared" si="1" ref="P1:Z1">SUM(P7:P88)</f>
        <v>25</v>
      </c>
      <c r="Q1" s="18">
        <f t="shared" si="1"/>
        <v>16</v>
      </c>
      <c r="R1" s="18">
        <f t="shared" si="1"/>
        <v>23</v>
      </c>
      <c r="S1" s="18">
        <f t="shared" si="1"/>
        <v>19</v>
      </c>
      <c r="T1" s="18">
        <f t="shared" si="1"/>
        <v>23</v>
      </c>
      <c r="U1" s="18">
        <f t="shared" si="1"/>
        <v>24</v>
      </c>
      <c r="V1" s="18">
        <f t="shared" si="1"/>
        <v>0</v>
      </c>
      <c r="W1" s="18">
        <f t="shared" si="1"/>
        <v>22</v>
      </c>
      <c r="X1" s="18">
        <f t="shared" si="1"/>
        <v>0</v>
      </c>
      <c r="Y1" s="18">
        <f t="shared" si="1"/>
        <v>0</v>
      </c>
      <c r="Z1" s="18">
        <f t="shared" si="1"/>
        <v>0</v>
      </c>
    </row>
    <row r="2" ht="33.75">
      <c r="W2" s="72" t="s">
        <v>29</v>
      </c>
    </row>
    <row r="3" spans="5:9" ht="28.5">
      <c r="E3" s="73" t="s">
        <v>34</v>
      </c>
      <c r="F3" s="74"/>
      <c r="G3" s="75"/>
      <c r="H3" s="74"/>
      <c r="I3" s="74"/>
    </row>
    <row r="4" ht="21" thickBot="1"/>
    <row r="5" spans="1:28" ht="20.25">
      <c r="A5" s="53"/>
      <c r="B5" s="30"/>
      <c r="C5" s="33" t="s">
        <v>18</v>
      </c>
      <c r="D5" s="1"/>
      <c r="E5" s="1"/>
      <c r="F5" s="1"/>
      <c r="G5" s="2"/>
      <c r="H5" s="2"/>
      <c r="I5" s="2"/>
      <c r="J5" s="3"/>
      <c r="K5" s="3"/>
      <c r="L5" s="3"/>
      <c r="M5" s="3"/>
      <c r="N5" s="4"/>
      <c r="O5" s="47"/>
      <c r="P5" s="5"/>
      <c r="Q5" s="3"/>
      <c r="R5" s="3"/>
      <c r="S5" s="3" t="s">
        <v>1</v>
      </c>
      <c r="T5" s="3"/>
      <c r="U5" s="3"/>
      <c r="V5" s="3"/>
      <c r="W5" s="3"/>
      <c r="X5" s="3"/>
      <c r="Y5" s="3"/>
      <c r="Z5" s="3"/>
      <c r="AA5" s="6"/>
      <c r="AB5" s="26" t="s">
        <v>15</v>
      </c>
    </row>
    <row r="6" spans="1:37" ht="21" thickBot="1">
      <c r="A6" s="54"/>
      <c r="B6" s="29" t="s">
        <v>0</v>
      </c>
      <c r="C6" s="76" t="s">
        <v>35</v>
      </c>
      <c r="D6" s="77">
        <v>42714</v>
      </c>
      <c r="E6" s="77">
        <v>42721</v>
      </c>
      <c r="F6" s="77">
        <v>42732</v>
      </c>
      <c r="G6" s="77">
        <v>42749</v>
      </c>
      <c r="H6" s="77">
        <v>42756</v>
      </c>
      <c r="I6" s="77">
        <v>42762</v>
      </c>
      <c r="J6" s="77">
        <v>42763</v>
      </c>
      <c r="K6" s="77">
        <v>42770</v>
      </c>
      <c r="L6" s="78" t="s">
        <v>31</v>
      </c>
      <c r="M6" s="78" t="s">
        <v>31</v>
      </c>
      <c r="N6" s="79" t="s">
        <v>31</v>
      </c>
      <c r="O6" s="48"/>
      <c r="P6" s="80">
        <v>42704</v>
      </c>
      <c r="Q6" s="77">
        <v>42710</v>
      </c>
      <c r="R6" s="77">
        <v>42725</v>
      </c>
      <c r="S6" s="77">
        <v>42738</v>
      </c>
      <c r="T6" s="77">
        <v>42746</v>
      </c>
      <c r="U6" s="77">
        <v>42753</v>
      </c>
      <c r="V6" s="77">
        <v>42766</v>
      </c>
      <c r="W6" s="77">
        <v>42767</v>
      </c>
      <c r="X6" s="78" t="s">
        <v>31</v>
      </c>
      <c r="Y6" s="78" t="s">
        <v>31</v>
      </c>
      <c r="Z6" s="78" t="s">
        <v>31</v>
      </c>
      <c r="AA6" s="78" t="s">
        <v>31</v>
      </c>
      <c r="AB6" s="27" t="s">
        <v>13</v>
      </c>
      <c r="AI6" s="18" t="s">
        <v>12</v>
      </c>
      <c r="AJ6" s="18" t="s">
        <v>11</v>
      </c>
      <c r="AK6" s="18" t="s">
        <v>10</v>
      </c>
    </row>
    <row r="7" spans="1:37" s="11" customFormat="1" ht="39.75" customHeight="1" thickBot="1">
      <c r="A7" s="55" t="s">
        <v>19</v>
      </c>
      <c r="B7" s="25" t="s">
        <v>14</v>
      </c>
      <c r="C7" s="81" t="s">
        <v>36</v>
      </c>
      <c r="D7" s="82" t="s">
        <v>37</v>
      </c>
      <c r="E7" s="82" t="s">
        <v>38</v>
      </c>
      <c r="F7" s="82" t="s">
        <v>39</v>
      </c>
      <c r="G7" s="82" t="s">
        <v>40</v>
      </c>
      <c r="H7" s="82" t="s">
        <v>41</v>
      </c>
      <c r="I7" s="82" t="s">
        <v>42</v>
      </c>
      <c r="J7" s="82" t="s">
        <v>43</v>
      </c>
      <c r="K7" s="82" t="s">
        <v>44</v>
      </c>
      <c r="L7" s="37" t="s">
        <v>31</v>
      </c>
      <c r="M7" s="37" t="s">
        <v>31</v>
      </c>
      <c r="N7" s="83" t="s">
        <v>31</v>
      </c>
      <c r="O7" s="49"/>
      <c r="P7" s="81" t="s">
        <v>45</v>
      </c>
      <c r="Q7" s="82" t="s">
        <v>46</v>
      </c>
      <c r="R7" s="84" t="s">
        <v>47</v>
      </c>
      <c r="S7" s="82" t="s">
        <v>48</v>
      </c>
      <c r="T7" s="82" t="s">
        <v>49</v>
      </c>
      <c r="U7" s="82" t="s">
        <v>50</v>
      </c>
      <c r="V7" s="82" t="s">
        <v>51</v>
      </c>
      <c r="W7" s="82" t="s">
        <v>52</v>
      </c>
      <c r="X7" s="85" t="s">
        <v>31</v>
      </c>
      <c r="Y7" s="85" t="s">
        <v>31</v>
      </c>
      <c r="Z7" s="85" t="s">
        <v>31</v>
      </c>
      <c r="AA7" s="86" t="s">
        <v>31</v>
      </c>
      <c r="AB7" s="87" t="s">
        <v>16</v>
      </c>
      <c r="AC7" s="70" t="s">
        <v>32</v>
      </c>
      <c r="AI7" s="19">
        <f>SUM(C7:N7)</f>
        <v>0</v>
      </c>
      <c r="AJ7" s="19">
        <f>SUM(P7:AA7)</f>
        <v>0</v>
      </c>
      <c r="AK7" s="19">
        <f>AI7+AJ7</f>
        <v>0</v>
      </c>
    </row>
    <row r="8" spans="1:37" s="11" customFormat="1" ht="24" thickBot="1">
      <c r="A8" s="88" t="s">
        <v>53</v>
      </c>
      <c r="B8" s="31" t="s">
        <v>17</v>
      </c>
      <c r="C8" s="89">
        <v>2</v>
      </c>
      <c r="D8" s="90">
        <v>2</v>
      </c>
      <c r="E8" s="90">
        <v>2</v>
      </c>
      <c r="F8" s="91">
        <v>2</v>
      </c>
      <c r="G8" s="92"/>
      <c r="H8" s="90">
        <v>2</v>
      </c>
      <c r="I8" s="92"/>
      <c r="J8" s="90">
        <v>2</v>
      </c>
      <c r="K8" s="92"/>
      <c r="L8" s="93"/>
      <c r="M8" s="93"/>
      <c r="N8" s="94"/>
      <c r="O8" s="51"/>
      <c r="P8" s="95">
        <v>1</v>
      </c>
      <c r="Q8" s="96">
        <v>1</v>
      </c>
      <c r="R8" s="96">
        <v>1</v>
      </c>
      <c r="S8" s="96">
        <v>1</v>
      </c>
      <c r="T8" s="96">
        <v>1</v>
      </c>
      <c r="U8" s="96">
        <v>1</v>
      </c>
      <c r="V8" s="97"/>
      <c r="W8" s="96">
        <v>1</v>
      </c>
      <c r="X8" s="98"/>
      <c r="Y8" s="99"/>
      <c r="Z8" s="99"/>
      <c r="AA8" s="100"/>
      <c r="AB8" s="101">
        <f>IF(AK8&gt;0,AK8," ")</f>
        <v>19</v>
      </c>
      <c r="AC8" s="71">
        <f aca="true" t="shared" si="2" ref="AC8:AC48">AI8/2</f>
        <v>6</v>
      </c>
      <c r="AI8" s="19">
        <f aca="true" t="shared" si="3" ref="AI8:AI73">SUM(C8:N8)</f>
        <v>12</v>
      </c>
      <c r="AJ8" s="19">
        <f aca="true" t="shared" si="4" ref="AJ8:AJ73">SUM(P8:AA8)</f>
        <v>7</v>
      </c>
      <c r="AK8" s="19">
        <f aca="true" t="shared" si="5" ref="AK8:AK73">AI8+AJ8</f>
        <v>19</v>
      </c>
    </row>
    <row r="9" spans="1:37" s="11" customFormat="1" ht="24" thickBot="1">
      <c r="A9" s="102" t="s">
        <v>54</v>
      </c>
      <c r="B9" s="31"/>
      <c r="C9" s="89">
        <v>2</v>
      </c>
      <c r="D9" s="103"/>
      <c r="E9" s="103"/>
      <c r="F9" s="104">
        <v>2</v>
      </c>
      <c r="G9" s="103"/>
      <c r="H9" s="103"/>
      <c r="I9" s="93">
        <v>2</v>
      </c>
      <c r="J9" s="103"/>
      <c r="K9" s="93">
        <v>2</v>
      </c>
      <c r="L9" s="93"/>
      <c r="M9" s="93"/>
      <c r="N9" s="94"/>
      <c r="O9" s="51"/>
      <c r="P9" s="105"/>
      <c r="Q9" s="103"/>
      <c r="R9" s="106">
        <v>1</v>
      </c>
      <c r="S9" s="103"/>
      <c r="T9" s="103"/>
      <c r="U9" s="103"/>
      <c r="V9" s="103"/>
      <c r="W9" s="96">
        <v>1</v>
      </c>
      <c r="X9" s="93"/>
      <c r="Y9" s="13"/>
      <c r="Z9" s="13"/>
      <c r="AA9" s="16"/>
      <c r="AB9" s="17">
        <f>IF(AK9&gt;0,AK9," ")</f>
        <v>10</v>
      </c>
      <c r="AC9" s="71">
        <f t="shared" si="2"/>
        <v>4</v>
      </c>
      <c r="AI9" s="19">
        <f>SUM(C9:N9)</f>
        <v>8</v>
      </c>
      <c r="AJ9" s="19">
        <f t="shared" si="4"/>
        <v>2</v>
      </c>
      <c r="AK9" s="19">
        <f t="shared" si="5"/>
        <v>10</v>
      </c>
    </row>
    <row r="10" spans="1:37" s="11" customFormat="1" ht="24" thickBot="1">
      <c r="A10" s="102" t="s">
        <v>55</v>
      </c>
      <c r="B10" s="31" t="s">
        <v>17</v>
      </c>
      <c r="C10" s="105"/>
      <c r="D10" s="93">
        <v>2</v>
      </c>
      <c r="E10" s="103"/>
      <c r="F10" s="103"/>
      <c r="G10" s="103"/>
      <c r="H10" s="103"/>
      <c r="I10" s="93">
        <v>2</v>
      </c>
      <c r="J10" s="103"/>
      <c r="K10" s="93">
        <v>2</v>
      </c>
      <c r="L10" s="90"/>
      <c r="M10" s="90"/>
      <c r="N10" s="107"/>
      <c r="O10" s="50"/>
      <c r="P10" s="105"/>
      <c r="Q10" s="103"/>
      <c r="R10" s="106">
        <v>1</v>
      </c>
      <c r="S10" s="103"/>
      <c r="T10" s="103"/>
      <c r="U10" s="96">
        <v>1</v>
      </c>
      <c r="V10" s="103"/>
      <c r="W10" s="96">
        <v>1</v>
      </c>
      <c r="X10" s="90"/>
      <c r="Y10" s="20"/>
      <c r="Z10" s="20"/>
      <c r="AA10" s="23"/>
      <c r="AB10" s="17">
        <f>IF(AK10&gt;0,AK10," ")</f>
        <v>9</v>
      </c>
      <c r="AC10" s="71">
        <f>AI10/2</f>
        <v>3</v>
      </c>
      <c r="AI10" s="19">
        <f>SUM(C10:N10)</f>
        <v>6</v>
      </c>
      <c r="AJ10" s="19">
        <f t="shared" si="4"/>
        <v>3</v>
      </c>
      <c r="AK10" s="19">
        <f t="shared" si="5"/>
        <v>9</v>
      </c>
    </row>
    <row r="11" spans="1:37" s="11" customFormat="1" ht="24" thickBot="1">
      <c r="A11" s="88" t="s">
        <v>56</v>
      </c>
      <c r="B11" s="31"/>
      <c r="C11" s="89">
        <v>2</v>
      </c>
      <c r="D11" s="93">
        <v>2</v>
      </c>
      <c r="E11" s="93">
        <v>2</v>
      </c>
      <c r="F11" s="104">
        <v>2</v>
      </c>
      <c r="G11" s="103"/>
      <c r="H11" s="93">
        <v>2</v>
      </c>
      <c r="I11" s="108"/>
      <c r="J11" s="93">
        <v>2</v>
      </c>
      <c r="K11" s="108"/>
      <c r="L11" s="93"/>
      <c r="M11" s="93"/>
      <c r="N11" s="94"/>
      <c r="O11" s="51"/>
      <c r="P11" s="60">
        <v>1</v>
      </c>
      <c r="Q11" s="106">
        <v>1</v>
      </c>
      <c r="R11" s="106">
        <v>1</v>
      </c>
      <c r="S11" s="96">
        <v>1</v>
      </c>
      <c r="T11" s="96">
        <v>1</v>
      </c>
      <c r="U11" s="96">
        <v>1</v>
      </c>
      <c r="V11" s="103"/>
      <c r="W11" s="96">
        <v>1</v>
      </c>
      <c r="X11" s="93"/>
      <c r="Y11" s="13"/>
      <c r="Z11" s="13"/>
      <c r="AA11" s="16"/>
      <c r="AB11" s="17">
        <f>IF(AK11&gt;0,AK11," ")</f>
        <v>19</v>
      </c>
      <c r="AC11" s="71">
        <f t="shared" si="2"/>
        <v>6</v>
      </c>
      <c r="AI11" s="19">
        <f>SUM(C11:N11)</f>
        <v>12</v>
      </c>
      <c r="AJ11" s="19">
        <f t="shared" si="4"/>
        <v>7</v>
      </c>
      <c r="AK11" s="19">
        <f t="shared" si="5"/>
        <v>19</v>
      </c>
    </row>
    <row r="12" spans="1:37" s="11" customFormat="1" ht="24" thickBot="1">
      <c r="A12" s="88" t="s">
        <v>57</v>
      </c>
      <c r="B12" s="31" t="s">
        <v>17</v>
      </c>
      <c r="C12" s="89">
        <v>2</v>
      </c>
      <c r="D12" s="93">
        <v>2</v>
      </c>
      <c r="E12" s="103"/>
      <c r="F12" s="103"/>
      <c r="G12" s="93">
        <v>2</v>
      </c>
      <c r="H12" s="93">
        <v>2</v>
      </c>
      <c r="I12" s="108"/>
      <c r="J12" s="93">
        <v>2</v>
      </c>
      <c r="K12" s="108"/>
      <c r="L12" s="93"/>
      <c r="M12" s="93"/>
      <c r="N12" s="94"/>
      <c r="O12" s="51"/>
      <c r="P12" s="60">
        <v>1</v>
      </c>
      <c r="Q12" s="106">
        <v>1</v>
      </c>
      <c r="R12" s="106">
        <v>1</v>
      </c>
      <c r="S12" s="96">
        <v>1</v>
      </c>
      <c r="T12" s="96">
        <v>1</v>
      </c>
      <c r="U12" s="96">
        <v>1</v>
      </c>
      <c r="V12" s="103"/>
      <c r="W12" s="96">
        <v>1</v>
      </c>
      <c r="X12" s="93"/>
      <c r="Y12" s="13"/>
      <c r="Z12" s="13"/>
      <c r="AA12" s="16"/>
      <c r="AB12" s="17">
        <f aca="true" t="shared" si="6" ref="AB12:AB68">IF(AK12&gt;0,AK12," ")</f>
        <v>17</v>
      </c>
      <c r="AC12" s="71">
        <f t="shared" si="2"/>
        <v>5</v>
      </c>
      <c r="AI12" s="19">
        <f>SUM(C12:N12)</f>
        <v>10</v>
      </c>
      <c r="AJ12" s="19">
        <f>SUM(P12:AA12)</f>
        <v>7</v>
      </c>
      <c r="AK12" s="19">
        <f>AI12+AJ12</f>
        <v>17</v>
      </c>
    </row>
    <row r="13" spans="1:37" s="11" customFormat="1" ht="24" thickBot="1">
      <c r="A13" s="102" t="s">
        <v>58</v>
      </c>
      <c r="B13" s="31" t="s">
        <v>17</v>
      </c>
      <c r="C13" s="105"/>
      <c r="D13" s="103"/>
      <c r="E13" s="93">
        <v>2</v>
      </c>
      <c r="F13" s="103"/>
      <c r="G13" s="103"/>
      <c r="H13" s="103"/>
      <c r="I13" s="93">
        <v>2</v>
      </c>
      <c r="J13" s="103"/>
      <c r="K13" s="93">
        <v>2</v>
      </c>
      <c r="L13" s="93"/>
      <c r="M13" s="93"/>
      <c r="N13" s="94"/>
      <c r="O13" s="51"/>
      <c r="P13" s="60">
        <v>1</v>
      </c>
      <c r="Q13" s="103"/>
      <c r="R13" s="103"/>
      <c r="S13" s="96">
        <v>1</v>
      </c>
      <c r="T13" s="103"/>
      <c r="U13" s="96">
        <v>1</v>
      </c>
      <c r="V13" s="103"/>
      <c r="W13" s="103"/>
      <c r="X13" s="93"/>
      <c r="Y13" s="13"/>
      <c r="Z13" s="13"/>
      <c r="AA13" s="16"/>
      <c r="AB13" s="17">
        <f t="shared" si="6"/>
        <v>9</v>
      </c>
      <c r="AC13" s="71">
        <f t="shared" si="2"/>
        <v>3</v>
      </c>
      <c r="AI13" s="19">
        <f>SUM(C13:N13)</f>
        <v>6</v>
      </c>
      <c r="AJ13" s="19">
        <f>SUM(P13:AA13)</f>
        <v>3</v>
      </c>
      <c r="AK13" s="19">
        <f>AI13+AJ13</f>
        <v>9</v>
      </c>
    </row>
    <row r="14" spans="1:37" s="11" customFormat="1" ht="24" thickBot="1">
      <c r="A14" s="88" t="s">
        <v>59</v>
      </c>
      <c r="B14" s="31" t="s">
        <v>17</v>
      </c>
      <c r="C14" s="89">
        <v>2</v>
      </c>
      <c r="D14" s="93">
        <v>2</v>
      </c>
      <c r="E14" s="103"/>
      <c r="F14" s="104">
        <v>2</v>
      </c>
      <c r="G14" s="93">
        <v>2</v>
      </c>
      <c r="H14" s="93">
        <v>2</v>
      </c>
      <c r="I14" s="103"/>
      <c r="J14" s="93">
        <v>2</v>
      </c>
      <c r="K14" s="103"/>
      <c r="L14" s="93"/>
      <c r="M14" s="93"/>
      <c r="N14" s="94"/>
      <c r="O14" s="51"/>
      <c r="P14" s="60">
        <v>1</v>
      </c>
      <c r="Q14" s="106">
        <v>1</v>
      </c>
      <c r="R14" s="106">
        <v>1</v>
      </c>
      <c r="S14" s="96">
        <v>1</v>
      </c>
      <c r="T14" s="96">
        <v>1</v>
      </c>
      <c r="U14" s="96">
        <v>1</v>
      </c>
      <c r="V14" s="103"/>
      <c r="W14" s="96">
        <v>1</v>
      </c>
      <c r="X14" s="93"/>
      <c r="Y14" s="13"/>
      <c r="Z14" s="13"/>
      <c r="AA14" s="16"/>
      <c r="AB14" s="17">
        <f t="shared" si="6"/>
        <v>19</v>
      </c>
      <c r="AC14" s="71">
        <f t="shared" si="2"/>
        <v>6</v>
      </c>
      <c r="AI14" s="19">
        <f>SUM(C14:N14)</f>
        <v>12</v>
      </c>
      <c r="AJ14" s="19">
        <f>SUM(P14:AA14)</f>
        <v>7</v>
      </c>
      <c r="AK14" s="19">
        <f>AI14+AJ14</f>
        <v>19</v>
      </c>
    </row>
    <row r="15" spans="1:37" s="115" customFormat="1" ht="24" thickBot="1">
      <c r="A15" s="102" t="s">
        <v>60</v>
      </c>
      <c r="B15" s="109" t="s">
        <v>17</v>
      </c>
      <c r="C15" s="89">
        <v>2</v>
      </c>
      <c r="D15" s="103"/>
      <c r="E15" s="93">
        <v>2</v>
      </c>
      <c r="F15" s="103"/>
      <c r="G15" s="103"/>
      <c r="H15" s="103"/>
      <c r="I15" s="93">
        <v>2</v>
      </c>
      <c r="J15" s="103"/>
      <c r="K15" s="103"/>
      <c r="L15" s="110"/>
      <c r="M15" s="110"/>
      <c r="N15" s="111"/>
      <c r="O15" s="112"/>
      <c r="P15" s="60">
        <v>1</v>
      </c>
      <c r="Q15" s="103"/>
      <c r="R15" s="106">
        <v>1</v>
      </c>
      <c r="S15" s="103"/>
      <c r="T15" s="96">
        <v>1</v>
      </c>
      <c r="U15" s="103"/>
      <c r="V15" s="103"/>
      <c r="W15" s="103"/>
      <c r="X15" s="110"/>
      <c r="Y15" s="113"/>
      <c r="Z15" s="113"/>
      <c r="AA15" s="114"/>
      <c r="AB15" s="17">
        <f t="shared" si="6"/>
        <v>9</v>
      </c>
      <c r="AC15" s="71">
        <f t="shared" si="2"/>
        <v>3</v>
      </c>
      <c r="AI15" s="43">
        <f>SUM(C15:N15)</f>
        <v>6</v>
      </c>
      <c r="AJ15" s="43">
        <f>SUM(P15:AA15)</f>
        <v>3</v>
      </c>
      <c r="AK15" s="43">
        <f>AI15+AJ15</f>
        <v>9</v>
      </c>
    </row>
    <row r="16" spans="1:37" s="11" customFormat="1" ht="24" thickBot="1">
      <c r="A16" s="88" t="s">
        <v>61</v>
      </c>
      <c r="B16" s="31" t="s">
        <v>17</v>
      </c>
      <c r="C16" s="89">
        <v>2</v>
      </c>
      <c r="D16" s="103"/>
      <c r="E16" s="93">
        <v>2</v>
      </c>
      <c r="F16" s="104">
        <v>2</v>
      </c>
      <c r="G16" s="93">
        <v>2</v>
      </c>
      <c r="H16" s="93">
        <v>2</v>
      </c>
      <c r="I16" s="103"/>
      <c r="J16" s="93">
        <v>2</v>
      </c>
      <c r="K16" s="103"/>
      <c r="L16" s="93"/>
      <c r="M16" s="93"/>
      <c r="N16" s="94"/>
      <c r="O16" s="51"/>
      <c r="P16" s="60">
        <v>1</v>
      </c>
      <c r="Q16" s="106">
        <v>1</v>
      </c>
      <c r="R16" s="106">
        <v>1</v>
      </c>
      <c r="S16" s="96">
        <v>1</v>
      </c>
      <c r="T16" s="96">
        <v>1</v>
      </c>
      <c r="U16" s="96">
        <v>1</v>
      </c>
      <c r="V16" s="103"/>
      <c r="W16" s="96">
        <v>1</v>
      </c>
      <c r="X16" s="93"/>
      <c r="Y16" s="13"/>
      <c r="Z16" s="13"/>
      <c r="AA16" s="16"/>
      <c r="AB16" s="17">
        <f t="shared" si="6"/>
        <v>19</v>
      </c>
      <c r="AC16" s="71">
        <f t="shared" si="2"/>
        <v>6</v>
      </c>
      <c r="AI16" s="19">
        <f t="shared" si="3"/>
        <v>12</v>
      </c>
      <c r="AJ16" s="19">
        <f t="shared" si="4"/>
        <v>7</v>
      </c>
      <c r="AK16" s="19">
        <f t="shared" si="5"/>
        <v>19</v>
      </c>
    </row>
    <row r="17" spans="1:37" s="11" customFormat="1" ht="24" thickBot="1">
      <c r="A17" s="102" t="s">
        <v>62</v>
      </c>
      <c r="B17" s="31" t="s">
        <v>17</v>
      </c>
      <c r="C17" s="89">
        <v>2</v>
      </c>
      <c r="D17" s="93">
        <v>2</v>
      </c>
      <c r="E17" s="93">
        <v>2</v>
      </c>
      <c r="F17" s="103"/>
      <c r="G17" s="103"/>
      <c r="H17" s="103"/>
      <c r="I17" s="93">
        <v>2</v>
      </c>
      <c r="J17" s="103"/>
      <c r="K17" s="93">
        <v>2</v>
      </c>
      <c r="L17" s="93"/>
      <c r="M17" s="93"/>
      <c r="N17" s="94"/>
      <c r="O17" s="51"/>
      <c r="P17" s="60">
        <v>1</v>
      </c>
      <c r="Q17" s="103"/>
      <c r="R17" s="103"/>
      <c r="S17" s="103"/>
      <c r="T17" s="103"/>
      <c r="U17" s="103"/>
      <c r="V17" s="103"/>
      <c r="W17" s="103"/>
      <c r="X17" s="93"/>
      <c r="Y17" s="13"/>
      <c r="Z17" s="13"/>
      <c r="AA17" s="16"/>
      <c r="AB17" s="17">
        <f t="shared" si="6"/>
        <v>11</v>
      </c>
      <c r="AC17" s="71">
        <f t="shared" si="2"/>
        <v>5</v>
      </c>
      <c r="AI17" s="19">
        <f t="shared" si="3"/>
        <v>10</v>
      </c>
      <c r="AJ17" s="19">
        <f t="shared" si="4"/>
        <v>1</v>
      </c>
      <c r="AK17" s="19">
        <f t="shared" si="5"/>
        <v>11</v>
      </c>
    </row>
    <row r="18" spans="1:37" s="11" customFormat="1" ht="24" thickBot="1">
      <c r="A18" s="102" t="s">
        <v>63</v>
      </c>
      <c r="B18" s="31" t="s">
        <v>17</v>
      </c>
      <c r="C18" s="105"/>
      <c r="D18" s="103"/>
      <c r="E18" s="103"/>
      <c r="F18" s="103"/>
      <c r="G18" s="103"/>
      <c r="H18" s="103"/>
      <c r="I18" s="103"/>
      <c r="J18" s="103"/>
      <c r="K18" s="93">
        <v>2</v>
      </c>
      <c r="L18" s="93"/>
      <c r="M18" s="93"/>
      <c r="N18" s="94"/>
      <c r="O18" s="51"/>
      <c r="P18" s="105"/>
      <c r="Q18" s="103"/>
      <c r="R18" s="103"/>
      <c r="S18" s="103"/>
      <c r="T18" s="103"/>
      <c r="U18" s="103"/>
      <c r="V18" s="103"/>
      <c r="W18" s="103"/>
      <c r="X18" s="93"/>
      <c r="Y18" s="13"/>
      <c r="Z18" s="13"/>
      <c r="AA18" s="16"/>
      <c r="AB18" s="17">
        <f t="shared" si="6"/>
        <v>2</v>
      </c>
      <c r="AC18" s="71">
        <f t="shared" si="2"/>
        <v>1</v>
      </c>
      <c r="AI18" s="19">
        <f t="shared" si="3"/>
        <v>2</v>
      </c>
      <c r="AJ18" s="19">
        <f t="shared" si="4"/>
        <v>0</v>
      </c>
      <c r="AK18" s="19">
        <f t="shared" si="5"/>
        <v>2</v>
      </c>
    </row>
    <row r="19" spans="1:37" s="11" customFormat="1" ht="24" thickBot="1">
      <c r="A19" s="102" t="s">
        <v>64</v>
      </c>
      <c r="B19" s="31" t="s">
        <v>17</v>
      </c>
      <c r="C19" s="105"/>
      <c r="D19" s="93">
        <v>2</v>
      </c>
      <c r="E19" s="103"/>
      <c r="F19" s="103"/>
      <c r="G19" s="103"/>
      <c r="H19" s="103"/>
      <c r="I19" s="93">
        <v>2</v>
      </c>
      <c r="J19" s="93">
        <v>2</v>
      </c>
      <c r="K19" s="93">
        <v>2</v>
      </c>
      <c r="L19" s="93"/>
      <c r="M19" s="93"/>
      <c r="N19" s="94"/>
      <c r="O19" s="51"/>
      <c r="P19" s="105"/>
      <c r="Q19" s="103"/>
      <c r="R19" s="106">
        <v>1</v>
      </c>
      <c r="S19" s="103"/>
      <c r="T19" s="103"/>
      <c r="U19" s="103"/>
      <c r="V19" s="103"/>
      <c r="W19" s="103"/>
      <c r="X19" s="93"/>
      <c r="Y19" s="13"/>
      <c r="Z19" s="13"/>
      <c r="AA19" s="16"/>
      <c r="AB19" s="17">
        <f t="shared" si="6"/>
        <v>9</v>
      </c>
      <c r="AC19" s="71">
        <f t="shared" si="2"/>
        <v>4</v>
      </c>
      <c r="AI19" s="19">
        <f t="shared" si="3"/>
        <v>8</v>
      </c>
      <c r="AJ19" s="19">
        <f t="shared" si="4"/>
        <v>1</v>
      </c>
      <c r="AK19" s="19">
        <f t="shared" si="5"/>
        <v>9</v>
      </c>
    </row>
    <row r="20" spans="1:37" s="11" customFormat="1" ht="24" thickBot="1">
      <c r="A20" s="102" t="s">
        <v>65</v>
      </c>
      <c r="B20" s="31" t="s">
        <v>17</v>
      </c>
      <c r="C20" s="105"/>
      <c r="D20" s="103"/>
      <c r="E20" s="103"/>
      <c r="F20" s="103"/>
      <c r="G20" s="103"/>
      <c r="H20" s="103"/>
      <c r="I20" s="93">
        <v>2</v>
      </c>
      <c r="J20" s="103"/>
      <c r="K20" s="93">
        <v>2</v>
      </c>
      <c r="L20" s="93"/>
      <c r="M20" s="93"/>
      <c r="N20" s="94"/>
      <c r="O20" s="51"/>
      <c r="P20" s="105"/>
      <c r="Q20" s="103"/>
      <c r="R20" s="103"/>
      <c r="S20" s="103"/>
      <c r="T20" s="103"/>
      <c r="U20" s="103"/>
      <c r="V20" s="103"/>
      <c r="W20" s="103"/>
      <c r="X20" s="93"/>
      <c r="Y20" s="13"/>
      <c r="Z20" s="13"/>
      <c r="AA20" s="16"/>
      <c r="AB20" s="17">
        <f t="shared" si="6"/>
        <v>4</v>
      </c>
      <c r="AC20" s="71">
        <f t="shared" si="2"/>
        <v>2</v>
      </c>
      <c r="AI20" s="19">
        <f t="shared" si="3"/>
        <v>4</v>
      </c>
      <c r="AJ20" s="19">
        <f t="shared" si="4"/>
        <v>0</v>
      </c>
      <c r="AK20" s="19">
        <f t="shared" si="5"/>
        <v>4</v>
      </c>
    </row>
    <row r="21" spans="1:37" s="11" customFormat="1" ht="24" thickBot="1">
      <c r="A21" s="102" t="s">
        <v>66</v>
      </c>
      <c r="B21" s="31" t="s">
        <v>17</v>
      </c>
      <c r="C21" s="105"/>
      <c r="D21" s="103"/>
      <c r="E21" s="103"/>
      <c r="F21" s="103"/>
      <c r="G21" s="103"/>
      <c r="H21" s="103"/>
      <c r="I21" s="93">
        <v>2</v>
      </c>
      <c r="J21" s="103"/>
      <c r="K21" s="103"/>
      <c r="L21" s="93"/>
      <c r="M21" s="93"/>
      <c r="N21" s="94"/>
      <c r="O21" s="51"/>
      <c r="P21" s="105"/>
      <c r="Q21" s="103"/>
      <c r="R21" s="103"/>
      <c r="S21" s="103"/>
      <c r="T21" s="103"/>
      <c r="U21" s="103"/>
      <c r="V21" s="103"/>
      <c r="W21" s="103"/>
      <c r="X21" s="93"/>
      <c r="Y21" s="13"/>
      <c r="Z21" s="13"/>
      <c r="AA21" s="16"/>
      <c r="AB21" s="17">
        <f t="shared" si="6"/>
        <v>2</v>
      </c>
      <c r="AC21" s="71">
        <f t="shared" si="2"/>
        <v>1</v>
      </c>
      <c r="AI21" s="19">
        <f>SUM(C21:N21)</f>
        <v>2</v>
      </c>
      <c r="AJ21" s="19">
        <f>SUM(P21:AA21)</f>
        <v>0</v>
      </c>
      <c r="AK21" s="19">
        <f>AI21+AJ21</f>
        <v>2</v>
      </c>
    </row>
    <row r="22" spans="1:37" s="11" customFormat="1" ht="24" thickBot="1">
      <c r="A22" s="102" t="s">
        <v>67</v>
      </c>
      <c r="B22" s="31" t="s">
        <v>17</v>
      </c>
      <c r="C22" s="105"/>
      <c r="D22" s="103"/>
      <c r="E22" s="103"/>
      <c r="F22" s="103"/>
      <c r="G22" s="103"/>
      <c r="H22" s="103"/>
      <c r="I22" s="93">
        <v>2</v>
      </c>
      <c r="J22" s="103"/>
      <c r="K22" s="93">
        <v>2</v>
      </c>
      <c r="L22" s="93"/>
      <c r="M22" s="93"/>
      <c r="N22" s="94"/>
      <c r="O22" s="51"/>
      <c r="P22" s="105"/>
      <c r="Q22" s="103"/>
      <c r="R22" s="103"/>
      <c r="S22" s="103"/>
      <c r="T22" s="103"/>
      <c r="U22" s="103"/>
      <c r="V22" s="103"/>
      <c r="W22" s="103"/>
      <c r="X22" s="93"/>
      <c r="Y22" s="13"/>
      <c r="Z22" s="13"/>
      <c r="AA22" s="16"/>
      <c r="AB22" s="17">
        <f t="shared" si="6"/>
        <v>4</v>
      </c>
      <c r="AC22" s="71">
        <f t="shared" si="2"/>
        <v>2</v>
      </c>
      <c r="AI22" s="19">
        <f t="shared" si="3"/>
        <v>4</v>
      </c>
      <c r="AJ22" s="19">
        <f t="shared" si="4"/>
        <v>0</v>
      </c>
      <c r="AK22" s="19">
        <f t="shared" si="5"/>
        <v>4</v>
      </c>
    </row>
    <row r="23" spans="1:37" s="11" customFormat="1" ht="24" thickBot="1">
      <c r="A23" s="88" t="s">
        <v>68</v>
      </c>
      <c r="B23" s="31" t="s">
        <v>17</v>
      </c>
      <c r="C23" s="89">
        <v>2</v>
      </c>
      <c r="D23" s="93">
        <v>2</v>
      </c>
      <c r="E23" s="103"/>
      <c r="F23" s="104">
        <v>2</v>
      </c>
      <c r="G23" s="93">
        <v>2</v>
      </c>
      <c r="H23" s="93">
        <v>2</v>
      </c>
      <c r="I23" s="103"/>
      <c r="J23" s="93">
        <v>2</v>
      </c>
      <c r="K23" s="103"/>
      <c r="L23" s="93"/>
      <c r="M23" s="93"/>
      <c r="N23" s="94"/>
      <c r="O23" s="51"/>
      <c r="P23" s="60">
        <v>1</v>
      </c>
      <c r="Q23" s="106">
        <v>1</v>
      </c>
      <c r="R23" s="106">
        <v>1</v>
      </c>
      <c r="S23" s="96">
        <v>1</v>
      </c>
      <c r="T23" s="96">
        <v>1</v>
      </c>
      <c r="U23" s="96">
        <v>1</v>
      </c>
      <c r="V23" s="103"/>
      <c r="W23" s="96">
        <v>1</v>
      </c>
      <c r="X23" s="93"/>
      <c r="Y23" s="13"/>
      <c r="Z23" s="13"/>
      <c r="AA23" s="16"/>
      <c r="AB23" s="17">
        <f t="shared" si="6"/>
        <v>19</v>
      </c>
      <c r="AC23" s="71">
        <f t="shared" si="2"/>
        <v>6</v>
      </c>
      <c r="AI23" s="19">
        <f t="shared" si="3"/>
        <v>12</v>
      </c>
      <c r="AJ23" s="19">
        <f t="shared" si="4"/>
        <v>7</v>
      </c>
      <c r="AK23" s="19">
        <f t="shared" si="5"/>
        <v>19</v>
      </c>
    </row>
    <row r="24" spans="1:37" s="11" customFormat="1" ht="24" thickBot="1">
      <c r="A24" s="102" t="s">
        <v>69</v>
      </c>
      <c r="B24" s="31" t="s">
        <v>17</v>
      </c>
      <c r="C24" s="89">
        <v>2</v>
      </c>
      <c r="D24" s="103"/>
      <c r="E24" s="103"/>
      <c r="F24" s="103"/>
      <c r="G24" s="103"/>
      <c r="H24" s="103"/>
      <c r="I24" s="93">
        <v>2</v>
      </c>
      <c r="J24" s="103"/>
      <c r="K24" s="93">
        <v>2</v>
      </c>
      <c r="L24" s="93"/>
      <c r="M24" s="93"/>
      <c r="N24" s="94"/>
      <c r="O24" s="51"/>
      <c r="P24" s="105"/>
      <c r="Q24" s="103"/>
      <c r="R24" s="103"/>
      <c r="S24" s="103"/>
      <c r="T24" s="96">
        <v>1</v>
      </c>
      <c r="U24" s="103"/>
      <c r="V24" s="103"/>
      <c r="W24" s="96">
        <v>1</v>
      </c>
      <c r="X24" s="93"/>
      <c r="Y24" s="13"/>
      <c r="Z24" s="13"/>
      <c r="AA24" s="16"/>
      <c r="AB24" s="17">
        <f t="shared" si="6"/>
        <v>8</v>
      </c>
      <c r="AC24" s="71">
        <f t="shared" si="2"/>
        <v>3</v>
      </c>
      <c r="AI24" s="19">
        <f t="shared" si="3"/>
        <v>6</v>
      </c>
      <c r="AJ24" s="19">
        <f t="shared" si="4"/>
        <v>2</v>
      </c>
      <c r="AK24" s="19">
        <f t="shared" si="5"/>
        <v>8</v>
      </c>
    </row>
    <row r="25" spans="1:37" s="11" customFormat="1" ht="24" thickBot="1">
      <c r="A25" s="102" t="s">
        <v>70</v>
      </c>
      <c r="B25" s="31" t="s">
        <v>17</v>
      </c>
      <c r="C25" s="105"/>
      <c r="D25" s="103"/>
      <c r="E25" s="103"/>
      <c r="F25" s="103"/>
      <c r="G25" s="103"/>
      <c r="H25" s="103"/>
      <c r="I25" s="93">
        <v>2</v>
      </c>
      <c r="J25" s="103"/>
      <c r="K25" s="103"/>
      <c r="L25" s="93"/>
      <c r="M25" s="93"/>
      <c r="N25" s="94"/>
      <c r="O25" s="51"/>
      <c r="P25" s="105"/>
      <c r="Q25" s="103"/>
      <c r="R25" s="103"/>
      <c r="S25" s="103"/>
      <c r="T25" s="103"/>
      <c r="U25" s="103"/>
      <c r="V25" s="103"/>
      <c r="W25" s="103"/>
      <c r="X25" s="93"/>
      <c r="Y25" s="13"/>
      <c r="Z25" s="13"/>
      <c r="AA25" s="16"/>
      <c r="AB25" s="17">
        <f t="shared" si="6"/>
        <v>2</v>
      </c>
      <c r="AC25" s="71">
        <f t="shared" si="2"/>
        <v>1</v>
      </c>
      <c r="AI25" s="19">
        <f t="shared" si="3"/>
        <v>2</v>
      </c>
      <c r="AJ25" s="19">
        <f t="shared" si="4"/>
        <v>0</v>
      </c>
      <c r="AK25" s="19">
        <f t="shared" si="5"/>
        <v>2</v>
      </c>
    </row>
    <row r="26" spans="1:37" s="11" customFormat="1" ht="24" thickBot="1">
      <c r="A26" s="102" t="s">
        <v>71</v>
      </c>
      <c r="B26" s="31" t="s">
        <v>17</v>
      </c>
      <c r="C26" s="105"/>
      <c r="D26" s="103"/>
      <c r="E26" s="103"/>
      <c r="F26" s="103"/>
      <c r="G26" s="103"/>
      <c r="H26" s="103"/>
      <c r="I26" s="93">
        <v>2</v>
      </c>
      <c r="J26" s="103"/>
      <c r="K26" s="93">
        <v>2</v>
      </c>
      <c r="L26" s="93"/>
      <c r="M26" s="93"/>
      <c r="N26" s="94"/>
      <c r="O26" s="51"/>
      <c r="P26" s="105"/>
      <c r="Q26" s="103"/>
      <c r="R26" s="103"/>
      <c r="S26" s="103"/>
      <c r="T26" s="103"/>
      <c r="U26" s="103"/>
      <c r="V26" s="103"/>
      <c r="W26" s="96">
        <v>1</v>
      </c>
      <c r="X26" s="93"/>
      <c r="Y26" s="13"/>
      <c r="Z26" s="13"/>
      <c r="AA26" s="16"/>
      <c r="AB26" s="17">
        <f t="shared" si="6"/>
        <v>5</v>
      </c>
      <c r="AC26" s="71">
        <f t="shared" si="2"/>
        <v>2</v>
      </c>
      <c r="AI26" s="19">
        <f t="shared" si="3"/>
        <v>4</v>
      </c>
      <c r="AJ26" s="19">
        <f t="shared" si="4"/>
        <v>1</v>
      </c>
      <c r="AK26" s="19">
        <f t="shared" si="5"/>
        <v>5</v>
      </c>
    </row>
    <row r="27" spans="1:37" s="11" customFormat="1" ht="24" thickBot="1">
      <c r="A27" s="102" t="s">
        <v>72</v>
      </c>
      <c r="B27" s="31" t="s">
        <v>17</v>
      </c>
      <c r="C27" s="105"/>
      <c r="D27" s="103"/>
      <c r="E27" s="103"/>
      <c r="F27" s="103"/>
      <c r="G27" s="103"/>
      <c r="H27" s="103"/>
      <c r="I27" s="103"/>
      <c r="J27" s="103"/>
      <c r="K27" s="93">
        <v>2</v>
      </c>
      <c r="L27" s="93"/>
      <c r="M27" s="93"/>
      <c r="N27" s="94"/>
      <c r="O27" s="51"/>
      <c r="P27" s="105"/>
      <c r="Q27" s="103"/>
      <c r="R27" s="103"/>
      <c r="S27" s="103"/>
      <c r="T27" s="103"/>
      <c r="U27" s="96">
        <v>1</v>
      </c>
      <c r="V27" s="103"/>
      <c r="W27" s="103"/>
      <c r="X27" s="93"/>
      <c r="Y27" s="13"/>
      <c r="Z27" s="13"/>
      <c r="AA27" s="16"/>
      <c r="AB27" s="17">
        <f t="shared" si="6"/>
        <v>3</v>
      </c>
      <c r="AC27" s="71">
        <f t="shared" si="2"/>
        <v>1</v>
      </c>
      <c r="AI27" s="19">
        <f t="shared" si="3"/>
        <v>2</v>
      </c>
      <c r="AJ27" s="19">
        <f t="shared" si="4"/>
        <v>1</v>
      </c>
      <c r="AK27" s="19">
        <f t="shared" si="5"/>
        <v>3</v>
      </c>
    </row>
    <row r="28" spans="1:37" s="11" customFormat="1" ht="24" thickBot="1">
      <c r="A28" s="88" t="s">
        <v>73</v>
      </c>
      <c r="B28" s="31" t="s">
        <v>17</v>
      </c>
      <c r="C28" s="89">
        <v>2</v>
      </c>
      <c r="D28" s="93">
        <v>2</v>
      </c>
      <c r="E28" s="93">
        <v>2</v>
      </c>
      <c r="F28" s="104">
        <v>2</v>
      </c>
      <c r="G28" s="103"/>
      <c r="H28" s="93">
        <v>2</v>
      </c>
      <c r="I28" s="108"/>
      <c r="J28" s="93">
        <v>2</v>
      </c>
      <c r="K28" s="108"/>
      <c r="L28" s="93"/>
      <c r="M28" s="93"/>
      <c r="N28" s="94"/>
      <c r="O28" s="51"/>
      <c r="P28" s="60">
        <v>1</v>
      </c>
      <c r="Q28" s="106">
        <v>1</v>
      </c>
      <c r="R28" s="106">
        <v>1</v>
      </c>
      <c r="S28" s="103"/>
      <c r="T28" s="96">
        <v>1</v>
      </c>
      <c r="U28" s="96">
        <v>1</v>
      </c>
      <c r="V28" s="103"/>
      <c r="W28" s="96">
        <v>1</v>
      </c>
      <c r="X28" s="93"/>
      <c r="Y28" s="13"/>
      <c r="Z28" s="13"/>
      <c r="AA28" s="16"/>
      <c r="AB28" s="17">
        <f t="shared" si="6"/>
        <v>18</v>
      </c>
      <c r="AC28" s="71">
        <f t="shared" si="2"/>
        <v>6</v>
      </c>
      <c r="AI28" s="19">
        <f t="shared" si="3"/>
        <v>12</v>
      </c>
      <c r="AJ28" s="19">
        <f t="shared" si="4"/>
        <v>6</v>
      </c>
      <c r="AK28" s="19">
        <f t="shared" si="5"/>
        <v>18</v>
      </c>
    </row>
    <row r="29" spans="1:37" s="11" customFormat="1" ht="24" thickBot="1">
      <c r="A29" s="102" t="s">
        <v>74</v>
      </c>
      <c r="B29" s="31" t="s">
        <v>17</v>
      </c>
      <c r="C29" s="105"/>
      <c r="D29" s="103"/>
      <c r="E29" s="103"/>
      <c r="F29" s="103"/>
      <c r="G29" s="103"/>
      <c r="H29" s="103"/>
      <c r="I29" s="93">
        <v>2</v>
      </c>
      <c r="J29" s="103"/>
      <c r="K29" s="93">
        <v>2</v>
      </c>
      <c r="L29" s="93"/>
      <c r="M29" s="93"/>
      <c r="N29" s="94"/>
      <c r="O29" s="51"/>
      <c r="P29" s="60">
        <v>1</v>
      </c>
      <c r="Q29" s="103"/>
      <c r="R29" s="103"/>
      <c r="S29" s="96">
        <v>1</v>
      </c>
      <c r="T29" s="103"/>
      <c r="U29" s="96">
        <v>1</v>
      </c>
      <c r="V29" s="103"/>
      <c r="W29" s="96">
        <v>1</v>
      </c>
      <c r="X29" s="93"/>
      <c r="Y29" s="13"/>
      <c r="Z29" s="13"/>
      <c r="AA29" s="16"/>
      <c r="AB29" s="17">
        <f t="shared" si="6"/>
        <v>8</v>
      </c>
      <c r="AC29" s="71">
        <f t="shared" si="2"/>
        <v>2</v>
      </c>
      <c r="AI29" s="19">
        <f t="shared" si="3"/>
        <v>4</v>
      </c>
      <c r="AJ29" s="19">
        <f t="shared" si="4"/>
        <v>4</v>
      </c>
      <c r="AK29" s="19">
        <f t="shared" si="5"/>
        <v>8</v>
      </c>
    </row>
    <row r="30" spans="1:37" s="11" customFormat="1" ht="24" thickBot="1">
      <c r="A30" s="102" t="s">
        <v>75</v>
      </c>
      <c r="B30" s="31" t="s">
        <v>17</v>
      </c>
      <c r="C30" s="105"/>
      <c r="D30" s="103"/>
      <c r="E30" s="103"/>
      <c r="F30" s="103"/>
      <c r="G30" s="103"/>
      <c r="H30" s="103"/>
      <c r="I30" s="103"/>
      <c r="J30" s="103"/>
      <c r="K30" s="103"/>
      <c r="L30" s="93"/>
      <c r="M30" s="93"/>
      <c r="N30" s="94"/>
      <c r="O30" s="51"/>
      <c r="P30" s="105"/>
      <c r="Q30" s="103"/>
      <c r="R30" s="106">
        <v>1</v>
      </c>
      <c r="S30" s="103"/>
      <c r="T30" s="103"/>
      <c r="U30" s="103"/>
      <c r="V30" s="103"/>
      <c r="W30" s="103"/>
      <c r="X30" s="93"/>
      <c r="Y30" s="13"/>
      <c r="Z30" s="13"/>
      <c r="AA30" s="16"/>
      <c r="AB30" s="17">
        <f t="shared" si="6"/>
        <v>1</v>
      </c>
      <c r="AC30" s="71">
        <f t="shared" si="2"/>
        <v>0</v>
      </c>
      <c r="AI30" s="19">
        <f>SUM(C30:N30)</f>
        <v>0</v>
      </c>
      <c r="AJ30" s="19">
        <f>SUM(P30:AA30)</f>
        <v>1</v>
      </c>
      <c r="AK30" s="19">
        <f>AI30+AJ30</f>
        <v>1</v>
      </c>
    </row>
    <row r="31" spans="1:37" s="11" customFormat="1" ht="24" thickBot="1">
      <c r="A31" s="102" t="s">
        <v>76</v>
      </c>
      <c r="B31" s="31" t="s">
        <v>17</v>
      </c>
      <c r="C31" s="105"/>
      <c r="D31" s="103"/>
      <c r="E31" s="103"/>
      <c r="F31" s="103"/>
      <c r="G31" s="103"/>
      <c r="H31" s="103"/>
      <c r="I31" s="93">
        <v>2</v>
      </c>
      <c r="J31" s="103"/>
      <c r="K31" s="93">
        <v>2</v>
      </c>
      <c r="L31" s="93"/>
      <c r="M31" s="93"/>
      <c r="N31" s="94"/>
      <c r="O31" s="51"/>
      <c r="P31" s="105"/>
      <c r="Q31" s="103"/>
      <c r="R31" s="103"/>
      <c r="S31" s="103"/>
      <c r="T31" s="96">
        <v>1</v>
      </c>
      <c r="U31" s="103"/>
      <c r="V31" s="103"/>
      <c r="W31" s="96">
        <v>1</v>
      </c>
      <c r="X31" s="93"/>
      <c r="Y31" s="13"/>
      <c r="Z31" s="13"/>
      <c r="AA31" s="16"/>
      <c r="AB31" s="17">
        <f t="shared" si="6"/>
        <v>6</v>
      </c>
      <c r="AC31" s="71">
        <f t="shared" si="2"/>
        <v>2</v>
      </c>
      <c r="AI31" s="19">
        <f t="shared" si="3"/>
        <v>4</v>
      </c>
      <c r="AJ31" s="19">
        <f t="shared" si="4"/>
        <v>2</v>
      </c>
      <c r="AK31" s="19">
        <f t="shared" si="5"/>
        <v>6</v>
      </c>
    </row>
    <row r="32" spans="1:37" s="11" customFormat="1" ht="24" thickBot="1">
      <c r="A32" s="88" t="s">
        <v>77</v>
      </c>
      <c r="B32" s="31" t="s">
        <v>17</v>
      </c>
      <c r="C32" s="89">
        <v>2</v>
      </c>
      <c r="D32" s="93">
        <v>2</v>
      </c>
      <c r="E32" s="103"/>
      <c r="F32" s="104">
        <v>2</v>
      </c>
      <c r="G32" s="103"/>
      <c r="H32" s="93">
        <v>2</v>
      </c>
      <c r="I32" s="108"/>
      <c r="J32" s="93">
        <v>2</v>
      </c>
      <c r="K32" s="108"/>
      <c r="L32" s="93"/>
      <c r="M32" s="93"/>
      <c r="N32" s="94"/>
      <c r="O32" s="51"/>
      <c r="P32" s="60">
        <v>1</v>
      </c>
      <c r="Q32" s="106">
        <v>1</v>
      </c>
      <c r="R32" s="106">
        <v>1</v>
      </c>
      <c r="S32" s="96">
        <v>1</v>
      </c>
      <c r="T32" s="96">
        <v>1</v>
      </c>
      <c r="U32" s="96">
        <v>1</v>
      </c>
      <c r="V32" s="103"/>
      <c r="W32" s="96">
        <v>1</v>
      </c>
      <c r="X32" s="93"/>
      <c r="Y32" s="13"/>
      <c r="Z32" s="13"/>
      <c r="AA32" s="16"/>
      <c r="AB32" s="17">
        <f t="shared" si="6"/>
        <v>17</v>
      </c>
      <c r="AC32" s="71">
        <f t="shared" si="2"/>
        <v>5</v>
      </c>
      <c r="AI32" s="19">
        <f>SUM(C32:N32)</f>
        <v>10</v>
      </c>
      <c r="AJ32" s="19">
        <f>SUM(P32:AA32)</f>
        <v>7</v>
      </c>
      <c r="AK32" s="19">
        <f>AI32+AJ32</f>
        <v>17</v>
      </c>
    </row>
    <row r="33" spans="1:37" s="11" customFormat="1" ht="24" thickBot="1">
      <c r="A33" s="102" t="s">
        <v>78</v>
      </c>
      <c r="B33" s="31" t="s">
        <v>17</v>
      </c>
      <c r="C33" s="89">
        <v>2</v>
      </c>
      <c r="D33" s="103"/>
      <c r="E33" s="103"/>
      <c r="F33" s="103"/>
      <c r="G33" s="103"/>
      <c r="H33" s="103"/>
      <c r="I33" s="93">
        <v>2</v>
      </c>
      <c r="J33" s="93">
        <v>2</v>
      </c>
      <c r="K33" s="93">
        <v>2</v>
      </c>
      <c r="L33" s="93"/>
      <c r="M33" s="93"/>
      <c r="N33" s="94"/>
      <c r="O33" s="51"/>
      <c r="P33" s="60">
        <v>1</v>
      </c>
      <c r="Q33" s="103"/>
      <c r="R33" s="106">
        <v>1</v>
      </c>
      <c r="S33" s="103"/>
      <c r="T33" s="96">
        <v>2</v>
      </c>
      <c r="U33" s="96">
        <v>1</v>
      </c>
      <c r="V33" s="103"/>
      <c r="W33" s="96">
        <v>1</v>
      </c>
      <c r="X33" s="93"/>
      <c r="Y33" s="13"/>
      <c r="Z33" s="13"/>
      <c r="AA33" s="16"/>
      <c r="AB33" s="17">
        <f t="shared" si="6"/>
        <v>14</v>
      </c>
      <c r="AC33" s="71">
        <f t="shared" si="2"/>
        <v>4</v>
      </c>
      <c r="AI33" s="19">
        <f t="shared" si="3"/>
        <v>8</v>
      </c>
      <c r="AJ33" s="19">
        <f t="shared" si="4"/>
        <v>6</v>
      </c>
      <c r="AK33" s="19">
        <f t="shared" si="5"/>
        <v>14</v>
      </c>
    </row>
    <row r="34" spans="1:37" s="11" customFormat="1" ht="24" thickBot="1">
      <c r="A34" s="88" t="s">
        <v>79</v>
      </c>
      <c r="B34" s="31" t="s">
        <v>17</v>
      </c>
      <c r="C34" s="89">
        <v>2</v>
      </c>
      <c r="D34" s="93">
        <v>2</v>
      </c>
      <c r="E34" s="93">
        <v>2</v>
      </c>
      <c r="F34" s="104">
        <v>2</v>
      </c>
      <c r="G34" s="103"/>
      <c r="H34" s="93">
        <v>2</v>
      </c>
      <c r="I34" s="108"/>
      <c r="J34" s="93">
        <v>2</v>
      </c>
      <c r="K34" s="108"/>
      <c r="L34" s="93"/>
      <c r="M34" s="93"/>
      <c r="N34" s="94"/>
      <c r="O34" s="51"/>
      <c r="P34" s="60">
        <v>1</v>
      </c>
      <c r="Q34" s="106">
        <v>1</v>
      </c>
      <c r="R34" s="106">
        <v>1</v>
      </c>
      <c r="S34" s="96">
        <v>1</v>
      </c>
      <c r="T34" s="96">
        <v>1</v>
      </c>
      <c r="U34" s="96">
        <v>1</v>
      </c>
      <c r="V34" s="103"/>
      <c r="W34" s="96">
        <v>1</v>
      </c>
      <c r="X34" s="93"/>
      <c r="Y34" s="13"/>
      <c r="Z34" s="13"/>
      <c r="AA34" s="16"/>
      <c r="AB34" s="17">
        <f t="shared" si="6"/>
        <v>19</v>
      </c>
      <c r="AC34" s="71">
        <f t="shared" si="2"/>
        <v>6</v>
      </c>
      <c r="AI34" s="19">
        <f>SUM(C34:N34)</f>
        <v>12</v>
      </c>
      <c r="AJ34" s="19">
        <f>SUM(P34:AA34)</f>
        <v>7</v>
      </c>
      <c r="AK34" s="19">
        <f>AI34+AJ34</f>
        <v>19</v>
      </c>
    </row>
    <row r="35" spans="1:37" s="11" customFormat="1" ht="24" thickBot="1">
      <c r="A35" s="102" t="s">
        <v>80</v>
      </c>
      <c r="B35" s="31" t="s">
        <v>17</v>
      </c>
      <c r="C35" s="105"/>
      <c r="D35" s="103"/>
      <c r="E35" s="103"/>
      <c r="F35" s="103"/>
      <c r="G35" s="103"/>
      <c r="H35" s="103"/>
      <c r="I35" s="93">
        <v>2</v>
      </c>
      <c r="J35" s="103"/>
      <c r="K35" s="93">
        <v>2</v>
      </c>
      <c r="L35" s="93"/>
      <c r="M35" s="93"/>
      <c r="N35" s="94"/>
      <c r="O35" s="51"/>
      <c r="P35" s="60">
        <v>1</v>
      </c>
      <c r="Q35" s="103"/>
      <c r="R35" s="106">
        <v>1</v>
      </c>
      <c r="S35" s="96">
        <v>1</v>
      </c>
      <c r="T35" s="96">
        <v>1</v>
      </c>
      <c r="U35" s="96">
        <v>1</v>
      </c>
      <c r="V35" s="103"/>
      <c r="W35" s="103"/>
      <c r="X35" s="93"/>
      <c r="Y35" s="13"/>
      <c r="Z35" s="13"/>
      <c r="AA35" s="16"/>
      <c r="AB35" s="17">
        <f t="shared" si="6"/>
        <v>9</v>
      </c>
      <c r="AC35" s="71">
        <f t="shared" si="2"/>
        <v>2</v>
      </c>
      <c r="AI35" s="19">
        <f>SUM(C35:N35)</f>
        <v>4</v>
      </c>
      <c r="AJ35" s="19">
        <f>SUM(P35:AA35)</f>
        <v>5</v>
      </c>
      <c r="AK35" s="19">
        <f>AI35+AJ35</f>
        <v>9</v>
      </c>
    </row>
    <row r="36" spans="1:37" s="11" customFormat="1" ht="24" thickBot="1">
      <c r="A36" s="88" t="s">
        <v>81</v>
      </c>
      <c r="B36" s="31" t="s">
        <v>17</v>
      </c>
      <c r="C36" s="89">
        <v>2</v>
      </c>
      <c r="D36" s="93">
        <v>2</v>
      </c>
      <c r="E36" s="103"/>
      <c r="F36" s="103"/>
      <c r="G36" s="103"/>
      <c r="H36" s="93">
        <v>2</v>
      </c>
      <c r="I36" s="103"/>
      <c r="J36" s="103"/>
      <c r="K36" s="103"/>
      <c r="L36" s="93"/>
      <c r="M36" s="93"/>
      <c r="N36" s="94"/>
      <c r="O36" s="51"/>
      <c r="P36" s="60">
        <v>1</v>
      </c>
      <c r="Q36" s="106">
        <v>1</v>
      </c>
      <c r="R36" s="103"/>
      <c r="S36" s="96">
        <v>1</v>
      </c>
      <c r="T36" s="96">
        <v>1</v>
      </c>
      <c r="U36" s="96">
        <v>1</v>
      </c>
      <c r="V36" s="103"/>
      <c r="W36" s="103"/>
      <c r="X36" s="93"/>
      <c r="Y36" s="13"/>
      <c r="Z36" s="13"/>
      <c r="AA36" s="16"/>
      <c r="AB36" s="17">
        <f t="shared" si="6"/>
        <v>11</v>
      </c>
      <c r="AC36" s="71">
        <f t="shared" si="2"/>
        <v>3</v>
      </c>
      <c r="AI36" s="19">
        <f t="shared" si="3"/>
        <v>6</v>
      </c>
      <c r="AJ36" s="19">
        <f t="shared" si="4"/>
        <v>5</v>
      </c>
      <c r="AK36" s="19">
        <f t="shared" si="5"/>
        <v>11</v>
      </c>
    </row>
    <row r="37" spans="1:37" s="11" customFormat="1" ht="24" thickBot="1">
      <c r="A37" s="88" t="s">
        <v>82</v>
      </c>
      <c r="B37" s="31" t="s">
        <v>17</v>
      </c>
      <c r="C37" s="89">
        <v>2</v>
      </c>
      <c r="D37" s="93">
        <v>2</v>
      </c>
      <c r="E37" s="93">
        <v>2</v>
      </c>
      <c r="F37" s="104">
        <v>2</v>
      </c>
      <c r="G37" s="103"/>
      <c r="H37" s="93">
        <v>2</v>
      </c>
      <c r="I37" s="108"/>
      <c r="J37" s="93">
        <v>2</v>
      </c>
      <c r="K37" s="108"/>
      <c r="L37" s="93"/>
      <c r="M37" s="93"/>
      <c r="N37" s="94"/>
      <c r="O37" s="51"/>
      <c r="P37" s="60">
        <v>1</v>
      </c>
      <c r="Q37" s="106">
        <v>1</v>
      </c>
      <c r="R37" s="106">
        <v>1</v>
      </c>
      <c r="S37" s="96">
        <v>1</v>
      </c>
      <c r="T37" s="103"/>
      <c r="U37" s="96">
        <v>1</v>
      </c>
      <c r="V37" s="103"/>
      <c r="W37" s="103"/>
      <c r="X37" s="93"/>
      <c r="Y37" s="13"/>
      <c r="Z37" s="13"/>
      <c r="AA37" s="16"/>
      <c r="AB37" s="17">
        <f t="shared" si="6"/>
        <v>17</v>
      </c>
      <c r="AC37" s="71">
        <f t="shared" si="2"/>
        <v>6</v>
      </c>
      <c r="AI37" s="19">
        <f t="shared" si="3"/>
        <v>12</v>
      </c>
      <c r="AJ37" s="19">
        <f t="shared" si="4"/>
        <v>5</v>
      </c>
      <c r="AK37" s="19">
        <f t="shared" si="5"/>
        <v>17</v>
      </c>
    </row>
    <row r="38" spans="1:37" s="11" customFormat="1" ht="24" thickBot="1">
      <c r="A38" s="102" t="s">
        <v>83</v>
      </c>
      <c r="B38" s="31" t="s">
        <v>17</v>
      </c>
      <c r="C38" s="105"/>
      <c r="D38" s="103"/>
      <c r="E38" s="103"/>
      <c r="F38" s="103"/>
      <c r="G38" s="103"/>
      <c r="H38" s="93">
        <v>2</v>
      </c>
      <c r="I38" s="93">
        <v>2</v>
      </c>
      <c r="J38" s="103"/>
      <c r="K38" s="103"/>
      <c r="L38" s="93"/>
      <c r="M38" s="93"/>
      <c r="N38" s="94"/>
      <c r="O38" s="51"/>
      <c r="P38" s="60">
        <v>1</v>
      </c>
      <c r="Q38" s="106">
        <v>1</v>
      </c>
      <c r="R38" s="106">
        <v>1</v>
      </c>
      <c r="S38" s="103"/>
      <c r="T38" s="96">
        <v>1</v>
      </c>
      <c r="U38" s="96">
        <v>1</v>
      </c>
      <c r="V38" s="103"/>
      <c r="W38" s="96">
        <v>1</v>
      </c>
      <c r="X38" s="93"/>
      <c r="Y38" s="13"/>
      <c r="Z38" s="13"/>
      <c r="AA38" s="16"/>
      <c r="AB38" s="17">
        <f t="shared" si="6"/>
        <v>10</v>
      </c>
      <c r="AC38" s="71">
        <f t="shared" si="2"/>
        <v>2</v>
      </c>
      <c r="AI38" s="19">
        <f t="shared" si="3"/>
        <v>4</v>
      </c>
      <c r="AJ38" s="19">
        <f t="shared" si="4"/>
        <v>6</v>
      </c>
      <c r="AK38" s="19">
        <f t="shared" si="5"/>
        <v>10</v>
      </c>
    </row>
    <row r="39" spans="1:37" s="11" customFormat="1" ht="24" thickBot="1">
      <c r="A39" s="88" t="s">
        <v>84</v>
      </c>
      <c r="B39" s="31" t="s">
        <v>17</v>
      </c>
      <c r="C39" s="105"/>
      <c r="D39" s="93">
        <v>2</v>
      </c>
      <c r="E39" s="93">
        <v>2</v>
      </c>
      <c r="F39" s="104">
        <v>2</v>
      </c>
      <c r="G39" s="93">
        <v>2</v>
      </c>
      <c r="H39" s="93">
        <v>2</v>
      </c>
      <c r="I39" s="103"/>
      <c r="J39" s="93">
        <v>2</v>
      </c>
      <c r="K39" s="103"/>
      <c r="L39" s="93"/>
      <c r="M39" s="93"/>
      <c r="N39" s="94"/>
      <c r="O39" s="51"/>
      <c r="P39" s="60">
        <v>1</v>
      </c>
      <c r="Q39" s="106">
        <v>1</v>
      </c>
      <c r="R39" s="106">
        <v>1</v>
      </c>
      <c r="S39" s="96">
        <v>1</v>
      </c>
      <c r="T39" s="96">
        <v>1</v>
      </c>
      <c r="U39" s="96">
        <v>1</v>
      </c>
      <c r="V39" s="103"/>
      <c r="W39" s="96">
        <v>1</v>
      </c>
      <c r="X39" s="93"/>
      <c r="Y39" s="13"/>
      <c r="Z39" s="13"/>
      <c r="AA39" s="16"/>
      <c r="AB39" s="17">
        <f t="shared" si="6"/>
        <v>19</v>
      </c>
      <c r="AC39" s="71">
        <f t="shared" si="2"/>
        <v>6</v>
      </c>
      <c r="AI39" s="19">
        <f t="shared" si="3"/>
        <v>12</v>
      </c>
      <c r="AJ39" s="19">
        <f t="shared" si="4"/>
        <v>7</v>
      </c>
      <c r="AK39" s="19">
        <f t="shared" si="5"/>
        <v>19</v>
      </c>
    </row>
    <row r="40" spans="1:37" s="11" customFormat="1" ht="24" thickBot="1">
      <c r="A40" s="102" t="s">
        <v>85</v>
      </c>
      <c r="B40" s="31" t="s">
        <v>17</v>
      </c>
      <c r="C40" s="89">
        <v>2</v>
      </c>
      <c r="D40" s="103"/>
      <c r="E40" s="103"/>
      <c r="F40" s="103"/>
      <c r="G40" s="103"/>
      <c r="H40" s="103"/>
      <c r="I40" s="103"/>
      <c r="J40" s="103"/>
      <c r="K40" s="103"/>
      <c r="L40" s="93"/>
      <c r="M40" s="93"/>
      <c r="N40" s="94"/>
      <c r="O40" s="51"/>
      <c r="P40" s="105"/>
      <c r="Q40" s="103"/>
      <c r="R40" s="103"/>
      <c r="S40" s="96">
        <v>1</v>
      </c>
      <c r="T40" s="103"/>
      <c r="U40" s="103"/>
      <c r="V40" s="103"/>
      <c r="W40" s="103"/>
      <c r="X40" s="93"/>
      <c r="Y40" s="13"/>
      <c r="Z40" s="13"/>
      <c r="AA40" s="16"/>
      <c r="AB40" s="17">
        <f t="shared" si="6"/>
        <v>3</v>
      </c>
      <c r="AC40" s="71">
        <f t="shared" si="2"/>
        <v>1</v>
      </c>
      <c r="AI40" s="19">
        <f t="shared" si="3"/>
        <v>2</v>
      </c>
      <c r="AJ40" s="19">
        <f t="shared" si="4"/>
        <v>1</v>
      </c>
      <c r="AK40" s="19">
        <f t="shared" si="5"/>
        <v>3</v>
      </c>
    </row>
    <row r="41" spans="1:37" s="11" customFormat="1" ht="24" thickBot="1">
      <c r="A41" s="102" t="s">
        <v>86</v>
      </c>
      <c r="B41" s="31" t="s">
        <v>17</v>
      </c>
      <c r="C41" s="89">
        <v>2</v>
      </c>
      <c r="D41" s="93">
        <v>2</v>
      </c>
      <c r="E41" s="103"/>
      <c r="F41" s="103"/>
      <c r="G41" s="103"/>
      <c r="H41" s="93">
        <v>2</v>
      </c>
      <c r="I41" s="93">
        <v>2</v>
      </c>
      <c r="J41" s="93">
        <v>2</v>
      </c>
      <c r="K41" s="93">
        <v>2</v>
      </c>
      <c r="L41" s="93"/>
      <c r="M41" s="93"/>
      <c r="N41" s="94"/>
      <c r="O41" s="51"/>
      <c r="P41" s="60">
        <v>1</v>
      </c>
      <c r="Q41" s="103"/>
      <c r="R41" s="106">
        <v>1</v>
      </c>
      <c r="S41" s="96">
        <v>1</v>
      </c>
      <c r="T41" s="96">
        <v>1</v>
      </c>
      <c r="U41" s="96">
        <v>1</v>
      </c>
      <c r="V41" s="103"/>
      <c r="W41" s="96">
        <v>1</v>
      </c>
      <c r="X41" s="93"/>
      <c r="Y41" s="13"/>
      <c r="Z41" s="13"/>
      <c r="AA41" s="16"/>
      <c r="AB41" s="17">
        <f t="shared" si="6"/>
        <v>18</v>
      </c>
      <c r="AC41" s="71">
        <f t="shared" si="2"/>
        <v>6</v>
      </c>
      <c r="AI41" s="19">
        <f t="shared" si="3"/>
        <v>12</v>
      </c>
      <c r="AJ41" s="19">
        <f t="shared" si="4"/>
        <v>6</v>
      </c>
      <c r="AK41" s="19">
        <f t="shared" si="5"/>
        <v>18</v>
      </c>
    </row>
    <row r="42" spans="1:37" s="11" customFormat="1" ht="24" thickBot="1">
      <c r="A42" s="102" t="s">
        <v>87</v>
      </c>
      <c r="B42" s="31" t="s">
        <v>17</v>
      </c>
      <c r="C42" s="105"/>
      <c r="D42" s="103"/>
      <c r="E42" s="103"/>
      <c r="F42" s="103"/>
      <c r="G42" s="103"/>
      <c r="H42" s="103"/>
      <c r="I42" s="103"/>
      <c r="J42" s="103"/>
      <c r="K42" s="93">
        <v>2</v>
      </c>
      <c r="L42" s="93"/>
      <c r="M42" s="93"/>
      <c r="N42" s="94"/>
      <c r="O42" s="51"/>
      <c r="P42" s="60">
        <v>1</v>
      </c>
      <c r="Q42" s="103"/>
      <c r="R42" s="103"/>
      <c r="S42" s="103"/>
      <c r="T42" s="103"/>
      <c r="U42" s="103"/>
      <c r="V42" s="103"/>
      <c r="W42" s="103"/>
      <c r="X42" s="93"/>
      <c r="Y42" s="13"/>
      <c r="Z42" s="13"/>
      <c r="AA42" s="16"/>
      <c r="AB42" s="17">
        <f t="shared" si="6"/>
        <v>3</v>
      </c>
      <c r="AC42" s="71">
        <f t="shared" si="2"/>
        <v>1</v>
      </c>
      <c r="AI42" s="19">
        <f t="shared" si="3"/>
        <v>2</v>
      </c>
      <c r="AJ42" s="19">
        <f t="shared" si="4"/>
        <v>1</v>
      </c>
      <c r="AK42" s="19">
        <f t="shared" si="5"/>
        <v>3</v>
      </c>
    </row>
    <row r="43" spans="1:37" s="11" customFormat="1" ht="24" thickBot="1">
      <c r="A43" s="88" t="s">
        <v>88</v>
      </c>
      <c r="B43" s="31" t="s">
        <v>17</v>
      </c>
      <c r="C43" s="89">
        <v>2</v>
      </c>
      <c r="D43" s="93">
        <v>2</v>
      </c>
      <c r="E43" s="103"/>
      <c r="F43" s="104">
        <v>2</v>
      </c>
      <c r="G43" s="93">
        <v>2</v>
      </c>
      <c r="H43" s="93">
        <v>2</v>
      </c>
      <c r="I43" s="103"/>
      <c r="J43" s="93">
        <v>2</v>
      </c>
      <c r="K43" s="103"/>
      <c r="L43" s="93"/>
      <c r="M43" s="93"/>
      <c r="N43" s="94"/>
      <c r="O43" s="51"/>
      <c r="P43" s="60">
        <v>1</v>
      </c>
      <c r="Q43" s="106">
        <v>1</v>
      </c>
      <c r="R43" s="106">
        <v>1</v>
      </c>
      <c r="S43" s="96">
        <v>1</v>
      </c>
      <c r="T43" s="96">
        <v>1</v>
      </c>
      <c r="U43" s="96">
        <v>1</v>
      </c>
      <c r="V43" s="103"/>
      <c r="W43" s="96">
        <v>1</v>
      </c>
      <c r="X43" s="93"/>
      <c r="Y43" s="13"/>
      <c r="Z43" s="13"/>
      <c r="AA43" s="16"/>
      <c r="AB43" s="17">
        <f t="shared" si="6"/>
        <v>19</v>
      </c>
      <c r="AC43" s="71">
        <f t="shared" si="2"/>
        <v>6</v>
      </c>
      <c r="AI43" s="19">
        <f t="shared" si="3"/>
        <v>12</v>
      </c>
      <c r="AJ43" s="19">
        <f t="shared" si="4"/>
        <v>7</v>
      </c>
      <c r="AK43" s="19">
        <f t="shared" si="5"/>
        <v>19</v>
      </c>
    </row>
    <row r="44" spans="1:37" s="11" customFormat="1" ht="24" thickBot="1">
      <c r="A44" s="102" t="s">
        <v>89</v>
      </c>
      <c r="B44" s="31" t="s">
        <v>17</v>
      </c>
      <c r="C44" s="89">
        <v>2</v>
      </c>
      <c r="D44" s="93">
        <v>2</v>
      </c>
      <c r="E44" s="93">
        <v>2</v>
      </c>
      <c r="F44" s="103"/>
      <c r="G44" s="103"/>
      <c r="H44" s="93">
        <v>2</v>
      </c>
      <c r="I44" s="93">
        <v>2</v>
      </c>
      <c r="J44" s="103"/>
      <c r="K44" s="93">
        <v>2</v>
      </c>
      <c r="L44" s="93"/>
      <c r="M44" s="93"/>
      <c r="N44" s="94"/>
      <c r="O44" s="51"/>
      <c r="P44" s="60">
        <v>1</v>
      </c>
      <c r="Q44" s="106">
        <v>1</v>
      </c>
      <c r="R44" s="106">
        <v>1</v>
      </c>
      <c r="S44" s="103"/>
      <c r="T44" s="96">
        <v>1</v>
      </c>
      <c r="U44" s="96">
        <v>1</v>
      </c>
      <c r="V44" s="103"/>
      <c r="W44" s="103"/>
      <c r="X44" s="93"/>
      <c r="Y44" s="13"/>
      <c r="Z44" s="13"/>
      <c r="AA44" s="16"/>
      <c r="AB44" s="17">
        <f t="shared" si="6"/>
        <v>17</v>
      </c>
      <c r="AC44" s="71">
        <f t="shared" si="2"/>
        <v>6</v>
      </c>
      <c r="AI44" s="19">
        <f t="shared" si="3"/>
        <v>12</v>
      </c>
      <c r="AJ44" s="19">
        <f t="shared" si="4"/>
        <v>5</v>
      </c>
      <c r="AK44" s="19">
        <f t="shared" si="5"/>
        <v>17</v>
      </c>
    </row>
    <row r="45" spans="1:37" s="11" customFormat="1" ht="24" thickBot="1">
      <c r="A45" s="102" t="s">
        <v>90</v>
      </c>
      <c r="B45" s="31" t="s">
        <v>17</v>
      </c>
      <c r="C45" s="105"/>
      <c r="D45" s="103"/>
      <c r="E45" s="103"/>
      <c r="F45" s="103"/>
      <c r="G45" s="103"/>
      <c r="H45" s="103"/>
      <c r="I45" s="103"/>
      <c r="J45" s="103"/>
      <c r="K45" s="103"/>
      <c r="L45" s="93"/>
      <c r="M45" s="93"/>
      <c r="N45" s="94"/>
      <c r="O45" s="51"/>
      <c r="P45" s="60">
        <v>1</v>
      </c>
      <c r="Q45" s="103"/>
      <c r="R45" s="103"/>
      <c r="S45" s="103"/>
      <c r="T45" s="103"/>
      <c r="U45" s="103"/>
      <c r="V45" s="103"/>
      <c r="W45" s="103"/>
      <c r="X45" s="93"/>
      <c r="Y45" s="13"/>
      <c r="Z45" s="13"/>
      <c r="AA45" s="16"/>
      <c r="AB45" s="17">
        <f t="shared" si="6"/>
        <v>1</v>
      </c>
      <c r="AC45" s="71">
        <f t="shared" si="2"/>
        <v>0</v>
      </c>
      <c r="AI45" s="19">
        <f t="shared" si="3"/>
        <v>0</v>
      </c>
      <c r="AJ45" s="19">
        <f t="shared" si="4"/>
        <v>1</v>
      </c>
      <c r="AK45" s="19">
        <f t="shared" si="5"/>
        <v>1</v>
      </c>
    </row>
    <row r="46" spans="1:37" s="11" customFormat="1" ht="24" thickBot="1">
      <c r="A46" s="88" t="s">
        <v>91</v>
      </c>
      <c r="B46" s="31" t="s">
        <v>17</v>
      </c>
      <c r="C46" s="89">
        <v>2</v>
      </c>
      <c r="D46" s="103"/>
      <c r="E46" s="103"/>
      <c r="F46" s="104">
        <v>2</v>
      </c>
      <c r="G46" s="103"/>
      <c r="H46" s="93">
        <v>2</v>
      </c>
      <c r="I46" s="93">
        <v>2</v>
      </c>
      <c r="J46" s="93">
        <v>2</v>
      </c>
      <c r="K46" s="108"/>
      <c r="L46" s="93"/>
      <c r="M46" s="93"/>
      <c r="N46" s="94"/>
      <c r="O46" s="51"/>
      <c r="P46" s="60">
        <v>1</v>
      </c>
      <c r="Q46" s="103"/>
      <c r="R46" s="93">
        <v>1</v>
      </c>
      <c r="S46" s="96">
        <v>1</v>
      </c>
      <c r="T46" s="96">
        <v>1</v>
      </c>
      <c r="U46" s="96">
        <v>1</v>
      </c>
      <c r="V46" s="103"/>
      <c r="W46" s="96">
        <v>1</v>
      </c>
      <c r="X46" s="93"/>
      <c r="Y46" s="13"/>
      <c r="Z46" s="13"/>
      <c r="AA46" s="16"/>
      <c r="AB46" s="17">
        <f t="shared" si="6"/>
        <v>16</v>
      </c>
      <c r="AC46" s="71">
        <f t="shared" si="2"/>
        <v>5</v>
      </c>
      <c r="AI46" s="19">
        <f t="shared" si="3"/>
        <v>10</v>
      </c>
      <c r="AJ46" s="19">
        <f t="shared" si="4"/>
        <v>6</v>
      </c>
      <c r="AK46" s="19">
        <f t="shared" si="5"/>
        <v>16</v>
      </c>
    </row>
    <row r="47" spans="1:37" s="11" customFormat="1" ht="24" thickBot="1">
      <c r="A47" s="88" t="s">
        <v>92</v>
      </c>
      <c r="B47" s="31" t="s">
        <v>17</v>
      </c>
      <c r="C47" s="105"/>
      <c r="D47" s="93">
        <v>2</v>
      </c>
      <c r="E47" s="93">
        <v>2</v>
      </c>
      <c r="F47" s="103"/>
      <c r="G47" s="103"/>
      <c r="H47" s="93">
        <v>2</v>
      </c>
      <c r="I47" s="93">
        <v>2</v>
      </c>
      <c r="J47" s="93">
        <v>2</v>
      </c>
      <c r="K47" s="108"/>
      <c r="L47" s="93"/>
      <c r="M47" s="93"/>
      <c r="N47" s="94"/>
      <c r="O47" s="51"/>
      <c r="P47" s="105"/>
      <c r="Q47" s="93">
        <v>1</v>
      </c>
      <c r="R47" s="103"/>
      <c r="S47" s="96">
        <v>1</v>
      </c>
      <c r="T47" s="96">
        <v>1</v>
      </c>
      <c r="U47" s="96">
        <v>1</v>
      </c>
      <c r="V47" s="103"/>
      <c r="W47" s="96">
        <v>1</v>
      </c>
      <c r="X47" s="93"/>
      <c r="Y47" s="13"/>
      <c r="Z47" s="13"/>
      <c r="AA47" s="16"/>
      <c r="AB47" s="17">
        <f t="shared" si="6"/>
        <v>15</v>
      </c>
      <c r="AC47" s="71">
        <f t="shared" si="2"/>
        <v>5</v>
      </c>
      <c r="AI47" s="19">
        <f t="shared" si="3"/>
        <v>10</v>
      </c>
      <c r="AJ47" s="19">
        <f t="shared" si="4"/>
        <v>5</v>
      </c>
      <c r="AK47" s="19">
        <f t="shared" si="5"/>
        <v>15</v>
      </c>
    </row>
    <row r="48" spans="1:37" s="11" customFormat="1" ht="24" thickBot="1">
      <c r="A48" s="102" t="s">
        <v>93</v>
      </c>
      <c r="B48" s="31" t="s">
        <v>17</v>
      </c>
      <c r="C48" s="105"/>
      <c r="D48" s="103"/>
      <c r="E48" s="103"/>
      <c r="F48" s="103"/>
      <c r="G48" s="103"/>
      <c r="H48" s="103"/>
      <c r="I48" s="103"/>
      <c r="J48" s="103"/>
      <c r="K48" s="103"/>
      <c r="L48" s="93"/>
      <c r="M48" s="93"/>
      <c r="N48" s="94"/>
      <c r="O48" s="51"/>
      <c r="P48" s="105"/>
      <c r="Q48" s="103"/>
      <c r="R48" s="103"/>
      <c r="S48" s="103"/>
      <c r="T48" s="103"/>
      <c r="U48" s="103"/>
      <c r="V48" s="103"/>
      <c r="W48" s="103"/>
      <c r="X48" s="93"/>
      <c r="Y48" s="13"/>
      <c r="Z48" s="13"/>
      <c r="AA48" s="16"/>
      <c r="AB48" s="17" t="str">
        <f t="shared" si="6"/>
        <v> </v>
      </c>
      <c r="AC48" s="71">
        <f t="shared" si="2"/>
        <v>0</v>
      </c>
      <c r="AI48" s="19">
        <f t="shared" si="3"/>
        <v>0</v>
      </c>
      <c r="AJ48" s="19">
        <f t="shared" si="4"/>
        <v>0</v>
      </c>
      <c r="AK48" s="19">
        <f t="shared" si="5"/>
        <v>0</v>
      </c>
    </row>
    <row r="49" spans="1:37" s="11" customFormat="1" ht="24" thickBot="1">
      <c r="A49" s="116" t="s">
        <v>31</v>
      </c>
      <c r="B49" s="31" t="s">
        <v>17</v>
      </c>
      <c r="C49" s="117"/>
      <c r="D49" s="93"/>
      <c r="E49" s="93"/>
      <c r="F49" s="93"/>
      <c r="G49" s="93"/>
      <c r="H49" s="93"/>
      <c r="I49" s="93"/>
      <c r="J49" s="93"/>
      <c r="K49" s="93"/>
      <c r="L49" s="93"/>
      <c r="M49" s="93"/>
      <c r="N49" s="94"/>
      <c r="O49" s="51"/>
      <c r="P49" s="106"/>
      <c r="Q49" s="93"/>
      <c r="R49" s="93"/>
      <c r="S49" s="93"/>
      <c r="T49" s="93"/>
      <c r="U49" s="93"/>
      <c r="V49" s="93"/>
      <c r="W49" s="93"/>
      <c r="X49" s="93"/>
      <c r="Y49" s="13"/>
      <c r="Z49" s="13"/>
      <c r="AA49" s="16"/>
      <c r="AB49" s="17" t="str">
        <f t="shared" si="6"/>
        <v> </v>
      </c>
      <c r="AI49" s="19">
        <f t="shared" si="3"/>
        <v>0</v>
      </c>
      <c r="AJ49" s="19">
        <f t="shared" si="4"/>
        <v>0</v>
      </c>
      <c r="AK49" s="19">
        <f t="shared" si="5"/>
        <v>0</v>
      </c>
    </row>
    <row r="50" spans="1:37" s="11" customFormat="1" ht="24" thickBot="1">
      <c r="A50" s="116" t="s">
        <v>31</v>
      </c>
      <c r="B50" s="31" t="s">
        <v>17</v>
      </c>
      <c r="C50" s="117"/>
      <c r="D50" s="93"/>
      <c r="E50" s="93"/>
      <c r="F50" s="93"/>
      <c r="G50" s="93"/>
      <c r="H50" s="93"/>
      <c r="I50" s="93"/>
      <c r="J50" s="93"/>
      <c r="K50" s="93"/>
      <c r="L50" s="93"/>
      <c r="M50" s="93"/>
      <c r="N50" s="94"/>
      <c r="O50" s="51"/>
      <c r="P50" s="106"/>
      <c r="Q50" s="93"/>
      <c r="R50" s="93"/>
      <c r="S50" s="93"/>
      <c r="T50" s="93"/>
      <c r="U50" s="93"/>
      <c r="V50" s="93"/>
      <c r="W50" s="93"/>
      <c r="X50" s="93"/>
      <c r="Y50" s="13"/>
      <c r="Z50" s="13"/>
      <c r="AA50" s="16"/>
      <c r="AB50" s="17" t="str">
        <f t="shared" si="6"/>
        <v> </v>
      </c>
      <c r="AI50" s="19">
        <f t="shared" si="3"/>
        <v>0</v>
      </c>
      <c r="AJ50" s="19">
        <f t="shared" si="4"/>
        <v>0</v>
      </c>
      <c r="AK50" s="19">
        <f t="shared" si="5"/>
        <v>0</v>
      </c>
    </row>
    <row r="51" spans="1:37" s="11" customFormat="1" ht="24" thickBot="1">
      <c r="A51" s="116" t="s">
        <v>31</v>
      </c>
      <c r="B51" s="31" t="s">
        <v>17</v>
      </c>
      <c r="C51" s="60"/>
      <c r="D51" s="13"/>
      <c r="E51" s="13"/>
      <c r="F51" s="13"/>
      <c r="G51" s="13"/>
      <c r="H51" s="13"/>
      <c r="I51" s="13"/>
      <c r="J51" s="13"/>
      <c r="K51" s="13"/>
      <c r="L51" s="13"/>
      <c r="M51" s="13"/>
      <c r="N51" s="14"/>
      <c r="O51" s="51"/>
      <c r="P51" s="15"/>
      <c r="Q51" s="13"/>
      <c r="R51" s="13"/>
      <c r="S51" s="13"/>
      <c r="T51" s="13"/>
      <c r="U51" s="13"/>
      <c r="V51" s="13"/>
      <c r="W51" s="13"/>
      <c r="X51" s="13"/>
      <c r="Y51" s="13"/>
      <c r="Z51" s="13"/>
      <c r="AA51" s="16"/>
      <c r="AB51" s="17" t="str">
        <f t="shared" si="6"/>
        <v> </v>
      </c>
      <c r="AI51" s="19">
        <f t="shared" si="3"/>
        <v>0</v>
      </c>
      <c r="AJ51" s="19">
        <f t="shared" si="4"/>
        <v>0</v>
      </c>
      <c r="AK51" s="19">
        <f t="shared" si="5"/>
        <v>0</v>
      </c>
    </row>
    <row r="52" spans="1:37" s="11" customFormat="1" ht="24" thickBot="1">
      <c r="A52" s="116" t="s">
        <v>31</v>
      </c>
      <c r="B52" s="31" t="s">
        <v>17</v>
      </c>
      <c r="C52" s="60"/>
      <c r="D52" s="13"/>
      <c r="E52" s="13"/>
      <c r="F52" s="13"/>
      <c r="G52" s="13"/>
      <c r="H52" s="13"/>
      <c r="I52" s="13"/>
      <c r="J52" s="13"/>
      <c r="K52" s="13"/>
      <c r="L52" s="13"/>
      <c r="M52" s="13"/>
      <c r="N52" s="14"/>
      <c r="O52" s="51"/>
      <c r="P52" s="15"/>
      <c r="Q52" s="13"/>
      <c r="R52" s="13"/>
      <c r="S52" s="13"/>
      <c r="T52" s="13"/>
      <c r="U52" s="13"/>
      <c r="V52" s="13"/>
      <c r="W52" s="13"/>
      <c r="X52" s="13"/>
      <c r="Y52" s="13"/>
      <c r="Z52" s="13"/>
      <c r="AA52" s="16"/>
      <c r="AB52" s="17" t="str">
        <f t="shared" si="6"/>
        <v> </v>
      </c>
      <c r="AI52" s="19">
        <f t="shared" si="3"/>
        <v>0</v>
      </c>
      <c r="AJ52" s="19">
        <f t="shared" si="4"/>
        <v>0</v>
      </c>
      <c r="AK52" s="19">
        <f t="shared" si="5"/>
        <v>0</v>
      </c>
    </row>
    <row r="53" spans="1:37" s="11" customFormat="1" ht="24" thickBot="1">
      <c r="A53" s="116" t="s">
        <v>31</v>
      </c>
      <c r="B53" s="31" t="s">
        <v>17</v>
      </c>
      <c r="C53" s="60"/>
      <c r="D53" s="13"/>
      <c r="E53" s="13"/>
      <c r="F53" s="13"/>
      <c r="G53" s="13"/>
      <c r="H53" s="13"/>
      <c r="I53" s="13"/>
      <c r="J53" s="13"/>
      <c r="K53" s="13"/>
      <c r="L53" s="13"/>
      <c r="M53" s="13"/>
      <c r="N53" s="14"/>
      <c r="O53" s="51"/>
      <c r="P53" s="15"/>
      <c r="Q53" s="13"/>
      <c r="R53" s="13"/>
      <c r="S53" s="13"/>
      <c r="T53" s="13"/>
      <c r="U53" s="13"/>
      <c r="V53" s="13"/>
      <c r="W53" s="13"/>
      <c r="X53" s="13"/>
      <c r="Y53" s="13"/>
      <c r="Z53" s="13"/>
      <c r="AA53" s="16"/>
      <c r="AB53" s="17" t="str">
        <f t="shared" si="6"/>
        <v> </v>
      </c>
      <c r="AI53" s="19">
        <f t="shared" si="3"/>
        <v>0</v>
      </c>
      <c r="AJ53" s="19">
        <f t="shared" si="4"/>
        <v>0</v>
      </c>
      <c r="AK53" s="19">
        <f t="shared" si="5"/>
        <v>0</v>
      </c>
    </row>
    <row r="54" spans="1:37" s="11" customFormat="1" ht="24" thickBot="1">
      <c r="A54" s="116" t="s">
        <v>31</v>
      </c>
      <c r="B54" s="31" t="s">
        <v>17</v>
      </c>
      <c r="C54" s="60"/>
      <c r="D54" s="13"/>
      <c r="E54" s="13"/>
      <c r="F54" s="13"/>
      <c r="G54" s="13"/>
      <c r="H54" s="13"/>
      <c r="I54" s="13"/>
      <c r="J54" s="13"/>
      <c r="K54" s="13"/>
      <c r="L54" s="13"/>
      <c r="M54" s="13"/>
      <c r="N54" s="14"/>
      <c r="O54" s="51"/>
      <c r="P54" s="15"/>
      <c r="Q54" s="13"/>
      <c r="R54" s="13"/>
      <c r="S54" s="13"/>
      <c r="T54" s="13"/>
      <c r="U54" s="13"/>
      <c r="V54" s="13"/>
      <c r="W54" s="13"/>
      <c r="X54" s="13"/>
      <c r="Y54" s="13"/>
      <c r="Z54" s="13"/>
      <c r="AA54" s="16"/>
      <c r="AB54" s="17" t="str">
        <f t="shared" si="6"/>
        <v> </v>
      </c>
      <c r="AI54" s="19">
        <f t="shared" si="3"/>
        <v>0</v>
      </c>
      <c r="AJ54" s="19">
        <f t="shared" si="4"/>
        <v>0</v>
      </c>
      <c r="AK54" s="19">
        <f t="shared" si="5"/>
        <v>0</v>
      </c>
    </row>
    <row r="55" spans="1:37" s="11" customFormat="1" ht="24" thickBot="1">
      <c r="A55" s="116" t="s">
        <v>31</v>
      </c>
      <c r="B55" s="31" t="s">
        <v>17</v>
      </c>
      <c r="C55" s="60"/>
      <c r="D55" s="13"/>
      <c r="E55" s="13"/>
      <c r="F55" s="13"/>
      <c r="G55" s="13"/>
      <c r="H55" s="13"/>
      <c r="I55" s="13"/>
      <c r="J55" s="13"/>
      <c r="K55" s="13"/>
      <c r="L55" s="13"/>
      <c r="M55" s="13"/>
      <c r="N55" s="14"/>
      <c r="O55" s="51"/>
      <c r="P55" s="15"/>
      <c r="Q55" s="13"/>
      <c r="R55" s="13"/>
      <c r="S55" s="13"/>
      <c r="T55" s="13"/>
      <c r="U55" s="13"/>
      <c r="V55" s="13"/>
      <c r="W55" s="13"/>
      <c r="X55" s="13"/>
      <c r="Y55" s="13"/>
      <c r="Z55" s="13"/>
      <c r="AA55" s="16"/>
      <c r="AB55" s="17" t="str">
        <f t="shared" si="6"/>
        <v> </v>
      </c>
      <c r="AI55" s="19">
        <f t="shared" si="3"/>
        <v>0</v>
      </c>
      <c r="AJ55" s="19">
        <f t="shared" si="4"/>
        <v>0</v>
      </c>
      <c r="AK55" s="19">
        <f t="shared" si="5"/>
        <v>0</v>
      </c>
    </row>
    <row r="56" spans="1:37" s="11" customFormat="1" ht="24" thickBot="1">
      <c r="A56" s="116" t="s">
        <v>31</v>
      </c>
      <c r="B56" s="31" t="s">
        <v>17</v>
      </c>
      <c r="C56" s="60"/>
      <c r="D56" s="13"/>
      <c r="E56" s="13"/>
      <c r="F56" s="13"/>
      <c r="G56" s="13"/>
      <c r="H56" s="13"/>
      <c r="I56" s="13"/>
      <c r="J56" s="13"/>
      <c r="K56" s="13"/>
      <c r="L56" s="13"/>
      <c r="M56" s="13"/>
      <c r="N56" s="14"/>
      <c r="O56" s="51"/>
      <c r="P56" s="15"/>
      <c r="Q56" s="13"/>
      <c r="R56" s="13"/>
      <c r="S56" s="13"/>
      <c r="T56" s="13"/>
      <c r="U56" s="13"/>
      <c r="V56" s="13"/>
      <c r="W56" s="13"/>
      <c r="X56" s="13"/>
      <c r="Y56" s="13"/>
      <c r="Z56" s="13"/>
      <c r="AA56" s="16"/>
      <c r="AB56" s="17" t="str">
        <f t="shared" si="6"/>
        <v> </v>
      </c>
      <c r="AI56" s="19">
        <f t="shared" si="3"/>
        <v>0</v>
      </c>
      <c r="AJ56" s="19">
        <f t="shared" si="4"/>
        <v>0</v>
      </c>
      <c r="AK56" s="19">
        <f t="shared" si="5"/>
        <v>0</v>
      </c>
    </row>
    <row r="57" spans="1:37" s="11" customFormat="1" ht="24" thickBot="1">
      <c r="A57" s="116" t="s">
        <v>31</v>
      </c>
      <c r="B57" s="31" t="s">
        <v>17</v>
      </c>
      <c r="C57" s="60"/>
      <c r="D57" s="13"/>
      <c r="E57" s="13"/>
      <c r="F57" s="13"/>
      <c r="G57" s="13"/>
      <c r="H57" s="13"/>
      <c r="I57" s="13"/>
      <c r="J57" s="13"/>
      <c r="K57" s="13"/>
      <c r="L57" s="13"/>
      <c r="M57" s="13"/>
      <c r="N57" s="14"/>
      <c r="O57" s="51"/>
      <c r="P57" s="15"/>
      <c r="Q57" s="13"/>
      <c r="R57" s="13"/>
      <c r="S57" s="13"/>
      <c r="T57" s="13"/>
      <c r="U57" s="13"/>
      <c r="V57" s="13"/>
      <c r="W57" s="13"/>
      <c r="X57" s="13"/>
      <c r="Y57" s="13"/>
      <c r="Z57" s="13"/>
      <c r="AA57" s="16"/>
      <c r="AB57" s="17" t="str">
        <f t="shared" si="6"/>
        <v> </v>
      </c>
      <c r="AI57" s="19">
        <f t="shared" si="3"/>
        <v>0</v>
      </c>
      <c r="AJ57" s="19">
        <f t="shared" si="4"/>
        <v>0</v>
      </c>
      <c r="AK57" s="19">
        <f t="shared" si="5"/>
        <v>0</v>
      </c>
    </row>
    <row r="58" spans="1:37" s="11" customFormat="1" ht="24" thickBot="1">
      <c r="A58" s="116" t="s">
        <v>31</v>
      </c>
      <c r="B58" s="31" t="s">
        <v>17</v>
      </c>
      <c r="C58" s="60"/>
      <c r="D58" s="13"/>
      <c r="E58" s="13"/>
      <c r="F58" s="13"/>
      <c r="G58" s="13"/>
      <c r="H58" s="13"/>
      <c r="I58" s="13"/>
      <c r="J58" s="13"/>
      <c r="K58" s="13"/>
      <c r="L58" s="13"/>
      <c r="M58" s="13"/>
      <c r="N58" s="14"/>
      <c r="O58" s="51"/>
      <c r="P58" s="15"/>
      <c r="Q58" s="13"/>
      <c r="R58" s="13"/>
      <c r="S58" s="13"/>
      <c r="T58" s="13"/>
      <c r="U58" s="13"/>
      <c r="V58" s="13"/>
      <c r="W58" s="13"/>
      <c r="X58" s="13"/>
      <c r="Y58" s="13"/>
      <c r="Z58" s="13"/>
      <c r="AA58" s="16"/>
      <c r="AB58" s="17" t="str">
        <f t="shared" si="6"/>
        <v> </v>
      </c>
      <c r="AI58" s="19">
        <f t="shared" si="3"/>
        <v>0</v>
      </c>
      <c r="AJ58" s="19">
        <f t="shared" si="4"/>
        <v>0</v>
      </c>
      <c r="AK58" s="19">
        <f t="shared" si="5"/>
        <v>0</v>
      </c>
    </row>
    <row r="59" spans="1:37" s="11" customFormat="1" ht="24" thickBot="1">
      <c r="A59" s="116" t="s">
        <v>31</v>
      </c>
      <c r="B59" s="31" t="s">
        <v>17</v>
      </c>
      <c r="C59" s="60"/>
      <c r="D59" s="13"/>
      <c r="E59" s="13"/>
      <c r="F59" s="13"/>
      <c r="G59" s="13"/>
      <c r="H59" s="13"/>
      <c r="I59" s="13"/>
      <c r="J59" s="13"/>
      <c r="K59" s="13"/>
      <c r="L59" s="13"/>
      <c r="M59" s="13"/>
      <c r="N59" s="14"/>
      <c r="O59" s="51"/>
      <c r="P59" s="15"/>
      <c r="Q59" s="13"/>
      <c r="R59" s="13"/>
      <c r="S59" s="13"/>
      <c r="T59" s="13"/>
      <c r="U59" s="13"/>
      <c r="V59" s="13"/>
      <c r="W59" s="13"/>
      <c r="X59" s="13"/>
      <c r="Y59" s="13"/>
      <c r="Z59" s="13"/>
      <c r="AA59" s="16"/>
      <c r="AB59" s="17" t="str">
        <f t="shared" si="6"/>
        <v> </v>
      </c>
      <c r="AI59" s="19">
        <f t="shared" si="3"/>
        <v>0</v>
      </c>
      <c r="AJ59" s="19">
        <f t="shared" si="4"/>
        <v>0</v>
      </c>
      <c r="AK59" s="19">
        <f t="shared" si="5"/>
        <v>0</v>
      </c>
    </row>
    <row r="60" spans="1:37" s="11" customFormat="1" ht="24" thickBot="1">
      <c r="A60" s="116" t="s">
        <v>31</v>
      </c>
      <c r="B60" s="31" t="s">
        <v>17</v>
      </c>
      <c r="C60" s="60"/>
      <c r="D60" s="13"/>
      <c r="E60" s="13"/>
      <c r="F60" s="13"/>
      <c r="G60" s="13"/>
      <c r="H60" s="13"/>
      <c r="I60" s="13"/>
      <c r="J60" s="13"/>
      <c r="K60" s="13"/>
      <c r="L60" s="13"/>
      <c r="M60" s="13"/>
      <c r="N60" s="14"/>
      <c r="O60" s="51"/>
      <c r="P60" s="15"/>
      <c r="Q60" s="13"/>
      <c r="R60" s="13"/>
      <c r="S60" s="13"/>
      <c r="T60" s="13"/>
      <c r="U60" s="13"/>
      <c r="V60" s="13"/>
      <c r="W60" s="13"/>
      <c r="X60" s="13"/>
      <c r="Y60" s="13"/>
      <c r="Z60" s="13"/>
      <c r="AA60" s="16"/>
      <c r="AB60" s="17" t="str">
        <f t="shared" si="6"/>
        <v> </v>
      </c>
      <c r="AI60" s="19">
        <f t="shared" si="3"/>
        <v>0</v>
      </c>
      <c r="AJ60" s="19">
        <f t="shared" si="4"/>
        <v>0</v>
      </c>
      <c r="AK60" s="19">
        <f t="shared" si="5"/>
        <v>0</v>
      </c>
    </row>
    <row r="61" spans="1:37" s="11" customFormat="1" ht="24" thickBot="1">
      <c r="A61" s="116" t="s">
        <v>31</v>
      </c>
      <c r="B61" s="31" t="s">
        <v>17</v>
      </c>
      <c r="C61" s="60"/>
      <c r="D61" s="13"/>
      <c r="E61" s="13"/>
      <c r="F61" s="13"/>
      <c r="G61" s="13"/>
      <c r="H61" s="13"/>
      <c r="I61" s="13"/>
      <c r="J61" s="13"/>
      <c r="K61" s="13"/>
      <c r="L61" s="13"/>
      <c r="M61" s="13"/>
      <c r="N61" s="14"/>
      <c r="O61" s="51"/>
      <c r="P61" s="15"/>
      <c r="Q61" s="13"/>
      <c r="R61" s="13"/>
      <c r="S61" s="13"/>
      <c r="T61" s="13"/>
      <c r="U61" s="13"/>
      <c r="V61" s="13"/>
      <c r="W61" s="13"/>
      <c r="X61" s="13"/>
      <c r="Y61" s="13"/>
      <c r="Z61" s="13"/>
      <c r="AA61" s="16"/>
      <c r="AB61" s="17" t="str">
        <f t="shared" si="6"/>
        <v> </v>
      </c>
      <c r="AI61" s="19">
        <f t="shared" si="3"/>
        <v>0</v>
      </c>
      <c r="AJ61" s="19">
        <f t="shared" si="4"/>
        <v>0</v>
      </c>
      <c r="AK61" s="19">
        <f t="shared" si="5"/>
        <v>0</v>
      </c>
    </row>
    <row r="62" spans="1:37" s="11" customFormat="1" ht="24" thickBot="1">
      <c r="A62" s="116" t="s">
        <v>31</v>
      </c>
      <c r="B62" s="31" t="s">
        <v>17</v>
      </c>
      <c r="C62" s="60"/>
      <c r="D62" s="13"/>
      <c r="E62" s="13"/>
      <c r="F62" s="13"/>
      <c r="G62" s="13"/>
      <c r="H62" s="13"/>
      <c r="I62" s="13"/>
      <c r="J62" s="13"/>
      <c r="K62" s="13"/>
      <c r="L62" s="13"/>
      <c r="M62" s="13"/>
      <c r="N62" s="14"/>
      <c r="O62" s="51"/>
      <c r="P62" s="15"/>
      <c r="Q62" s="13"/>
      <c r="R62" s="13"/>
      <c r="S62" s="13"/>
      <c r="T62" s="13"/>
      <c r="U62" s="13"/>
      <c r="V62" s="13"/>
      <c r="W62" s="13"/>
      <c r="X62" s="13"/>
      <c r="Y62" s="13"/>
      <c r="Z62" s="13"/>
      <c r="AA62" s="16"/>
      <c r="AB62" s="17" t="str">
        <f t="shared" si="6"/>
        <v> </v>
      </c>
      <c r="AI62" s="19">
        <f t="shared" si="3"/>
        <v>0</v>
      </c>
      <c r="AJ62" s="19">
        <f t="shared" si="4"/>
        <v>0</v>
      </c>
      <c r="AK62" s="19">
        <f t="shared" si="5"/>
        <v>0</v>
      </c>
    </row>
    <row r="63" spans="1:37" s="11" customFormat="1" ht="24" thickBot="1">
      <c r="A63" s="116" t="s">
        <v>31</v>
      </c>
      <c r="B63" s="31" t="s">
        <v>17</v>
      </c>
      <c r="C63" s="60"/>
      <c r="D63" s="13"/>
      <c r="E63" s="13"/>
      <c r="F63" s="13"/>
      <c r="G63" s="13"/>
      <c r="H63" s="13"/>
      <c r="I63" s="13"/>
      <c r="J63" s="13"/>
      <c r="K63" s="13"/>
      <c r="L63" s="13"/>
      <c r="M63" s="13"/>
      <c r="N63" s="14"/>
      <c r="O63" s="51"/>
      <c r="P63" s="15"/>
      <c r="Q63" s="13"/>
      <c r="R63" s="13"/>
      <c r="S63" s="13"/>
      <c r="T63" s="13"/>
      <c r="U63" s="13"/>
      <c r="V63" s="13"/>
      <c r="W63" s="13"/>
      <c r="X63" s="13"/>
      <c r="Y63" s="13"/>
      <c r="Z63" s="13"/>
      <c r="AA63" s="16"/>
      <c r="AB63" s="17" t="str">
        <f t="shared" si="6"/>
        <v> </v>
      </c>
      <c r="AI63" s="19">
        <f t="shared" si="3"/>
        <v>0</v>
      </c>
      <c r="AJ63" s="19">
        <f t="shared" si="4"/>
        <v>0</v>
      </c>
      <c r="AK63" s="19">
        <f t="shared" si="5"/>
        <v>0</v>
      </c>
    </row>
    <row r="64" spans="1:37" s="11" customFormat="1" ht="24" thickBot="1">
      <c r="A64" s="116" t="s">
        <v>31</v>
      </c>
      <c r="B64" s="31" t="s">
        <v>17</v>
      </c>
      <c r="C64" s="60"/>
      <c r="D64" s="13"/>
      <c r="E64" s="13"/>
      <c r="F64" s="13"/>
      <c r="G64" s="13"/>
      <c r="H64" s="13"/>
      <c r="I64" s="13"/>
      <c r="J64" s="13"/>
      <c r="K64" s="13"/>
      <c r="L64" s="13"/>
      <c r="M64" s="13"/>
      <c r="N64" s="14"/>
      <c r="O64" s="51"/>
      <c r="P64" s="15"/>
      <c r="Q64" s="13"/>
      <c r="R64" s="13"/>
      <c r="S64" s="13"/>
      <c r="T64" s="13"/>
      <c r="U64" s="13"/>
      <c r="V64" s="13"/>
      <c r="W64" s="13"/>
      <c r="X64" s="13"/>
      <c r="Y64" s="13"/>
      <c r="Z64" s="13"/>
      <c r="AA64" s="16"/>
      <c r="AB64" s="17" t="str">
        <f t="shared" si="6"/>
        <v> </v>
      </c>
      <c r="AI64" s="19">
        <f t="shared" si="3"/>
        <v>0</v>
      </c>
      <c r="AJ64" s="19">
        <f t="shared" si="4"/>
        <v>0</v>
      </c>
      <c r="AK64" s="19">
        <f t="shared" si="5"/>
        <v>0</v>
      </c>
    </row>
    <row r="65" spans="1:37" s="11" customFormat="1" ht="24" thickBot="1">
      <c r="A65" s="116" t="s">
        <v>31</v>
      </c>
      <c r="B65" s="31" t="s">
        <v>17</v>
      </c>
      <c r="C65" s="60"/>
      <c r="D65" s="13"/>
      <c r="E65" s="13"/>
      <c r="F65" s="13"/>
      <c r="G65" s="13"/>
      <c r="H65" s="13"/>
      <c r="I65" s="13"/>
      <c r="J65" s="13"/>
      <c r="K65" s="13"/>
      <c r="L65" s="13"/>
      <c r="M65" s="13"/>
      <c r="N65" s="14"/>
      <c r="O65" s="51"/>
      <c r="P65" s="15"/>
      <c r="Q65" s="13"/>
      <c r="R65" s="13"/>
      <c r="S65" s="13"/>
      <c r="T65" s="13"/>
      <c r="U65" s="13"/>
      <c r="V65" s="13"/>
      <c r="W65" s="13"/>
      <c r="X65" s="13"/>
      <c r="Y65" s="13"/>
      <c r="Z65" s="13"/>
      <c r="AA65" s="16"/>
      <c r="AB65" s="17" t="str">
        <f t="shared" si="6"/>
        <v> </v>
      </c>
      <c r="AI65" s="19">
        <f t="shared" si="3"/>
        <v>0</v>
      </c>
      <c r="AJ65" s="19">
        <f t="shared" si="4"/>
        <v>0</v>
      </c>
      <c r="AK65" s="19">
        <f t="shared" si="5"/>
        <v>0</v>
      </c>
    </row>
    <row r="66" spans="1:37" s="11" customFormat="1" ht="24" thickBot="1">
      <c r="A66" s="116" t="s">
        <v>31</v>
      </c>
      <c r="B66" s="31" t="s">
        <v>17</v>
      </c>
      <c r="C66" s="60"/>
      <c r="D66" s="13"/>
      <c r="E66" s="13"/>
      <c r="F66" s="13"/>
      <c r="G66" s="13"/>
      <c r="H66" s="13"/>
      <c r="I66" s="13"/>
      <c r="J66" s="13"/>
      <c r="K66" s="13"/>
      <c r="L66" s="13"/>
      <c r="M66" s="13"/>
      <c r="N66" s="14"/>
      <c r="O66" s="51"/>
      <c r="P66" s="15"/>
      <c r="Q66" s="13"/>
      <c r="R66" s="13"/>
      <c r="S66" s="13"/>
      <c r="T66" s="13"/>
      <c r="U66" s="13"/>
      <c r="V66" s="13"/>
      <c r="W66" s="13"/>
      <c r="X66" s="13"/>
      <c r="Y66" s="13"/>
      <c r="Z66" s="13"/>
      <c r="AA66" s="16"/>
      <c r="AB66" s="17" t="str">
        <f t="shared" si="6"/>
        <v> </v>
      </c>
      <c r="AI66" s="19">
        <f t="shared" si="3"/>
        <v>0</v>
      </c>
      <c r="AJ66" s="19">
        <f t="shared" si="4"/>
        <v>0</v>
      </c>
      <c r="AK66" s="19">
        <f t="shared" si="5"/>
        <v>0</v>
      </c>
    </row>
    <row r="67" spans="1:37" s="11" customFormat="1" ht="24" thickBot="1">
      <c r="A67" s="116" t="s">
        <v>31</v>
      </c>
      <c r="B67" s="31" t="s">
        <v>17</v>
      </c>
      <c r="C67" s="60"/>
      <c r="D67" s="13"/>
      <c r="E67" s="13"/>
      <c r="F67" s="13"/>
      <c r="G67" s="13"/>
      <c r="H67" s="13"/>
      <c r="I67" s="13"/>
      <c r="J67" s="13"/>
      <c r="K67" s="13"/>
      <c r="L67" s="13"/>
      <c r="M67" s="13"/>
      <c r="N67" s="14"/>
      <c r="O67" s="51"/>
      <c r="P67" s="15"/>
      <c r="Q67" s="13"/>
      <c r="R67" s="13"/>
      <c r="S67" s="13"/>
      <c r="T67" s="13"/>
      <c r="U67" s="13"/>
      <c r="V67" s="13"/>
      <c r="W67" s="13"/>
      <c r="X67" s="13"/>
      <c r="Y67" s="13"/>
      <c r="Z67" s="13"/>
      <c r="AA67" s="16"/>
      <c r="AB67" s="17" t="str">
        <f t="shared" si="6"/>
        <v> </v>
      </c>
      <c r="AI67" s="19">
        <f t="shared" si="3"/>
        <v>0</v>
      </c>
      <c r="AJ67" s="19">
        <f t="shared" si="4"/>
        <v>0</v>
      </c>
      <c r="AK67" s="19">
        <f t="shared" si="5"/>
        <v>0</v>
      </c>
    </row>
    <row r="68" spans="1:37" s="11" customFormat="1" ht="24" thickBot="1">
      <c r="A68" s="116" t="s">
        <v>31</v>
      </c>
      <c r="B68" s="31" t="s">
        <v>17</v>
      </c>
      <c r="C68" s="60"/>
      <c r="D68" s="13"/>
      <c r="E68" s="13"/>
      <c r="F68" s="13"/>
      <c r="G68" s="13"/>
      <c r="H68" s="13"/>
      <c r="I68" s="13"/>
      <c r="J68" s="13"/>
      <c r="K68" s="13"/>
      <c r="L68" s="13"/>
      <c r="M68" s="13"/>
      <c r="N68" s="14"/>
      <c r="O68" s="51"/>
      <c r="P68" s="15"/>
      <c r="Q68" s="13"/>
      <c r="R68" s="13"/>
      <c r="S68" s="13"/>
      <c r="T68" s="13"/>
      <c r="U68" s="13"/>
      <c r="V68" s="13"/>
      <c r="W68" s="13"/>
      <c r="X68" s="13"/>
      <c r="Y68" s="13"/>
      <c r="Z68" s="13"/>
      <c r="AA68" s="16"/>
      <c r="AB68" s="17" t="str">
        <f t="shared" si="6"/>
        <v> </v>
      </c>
      <c r="AI68" s="19">
        <f t="shared" si="3"/>
        <v>0</v>
      </c>
      <c r="AJ68" s="19">
        <f t="shared" si="4"/>
        <v>0</v>
      </c>
      <c r="AK68" s="19">
        <f t="shared" si="5"/>
        <v>0</v>
      </c>
    </row>
    <row r="69" spans="1:37" s="11" customFormat="1" ht="24" thickBot="1">
      <c r="A69" s="116" t="s">
        <v>31</v>
      </c>
      <c r="B69" s="31" t="s">
        <v>17</v>
      </c>
      <c r="C69" s="60"/>
      <c r="D69" s="13"/>
      <c r="E69" s="13"/>
      <c r="F69" s="13"/>
      <c r="G69" s="13"/>
      <c r="H69" s="13"/>
      <c r="I69" s="13"/>
      <c r="J69" s="13"/>
      <c r="K69" s="13"/>
      <c r="L69" s="13"/>
      <c r="M69" s="13"/>
      <c r="N69" s="14"/>
      <c r="O69" s="51"/>
      <c r="P69" s="15"/>
      <c r="Q69" s="13"/>
      <c r="R69" s="13"/>
      <c r="S69" s="13"/>
      <c r="T69" s="13"/>
      <c r="U69" s="13"/>
      <c r="V69" s="13"/>
      <c r="W69" s="13"/>
      <c r="X69" s="13"/>
      <c r="Y69" s="13"/>
      <c r="Z69" s="13"/>
      <c r="AA69" s="16"/>
      <c r="AB69" s="17" t="str">
        <f>IF(AK69&gt;0,AK69," ")</f>
        <v> </v>
      </c>
      <c r="AI69" s="19">
        <f t="shared" si="3"/>
        <v>0</v>
      </c>
      <c r="AJ69" s="19">
        <f t="shared" si="4"/>
        <v>0</v>
      </c>
      <c r="AK69" s="19">
        <f t="shared" si="5"/>
        <v>0</v>
      </c>
    </row>
    <row r="70" spans="1:37" s="11" customFormat="1" ht="24" thickBot="1">
      <c r="A70" s="116" t="s">
        <v>31</v>
      </c>
      <c r="B70" s="31" t="s">
        <v>17</v>
      </c>
      <c r="C70" s="60"/>
      <c r="D70" s="13"/>
      <c r="E70" s="13"/>
      <c r="F70" s="13"/>
      <c r="G70" s="13"/>
      <c r="H70" s="13"/>
      <c r="I70" s="13"/>
      <c r="J70" s="13"/>
      <c r="K70" s="13"/>
      <c r="L70" s="13"/>
      <c r="M70" s="13"/>
      <c r="N70" s="14"/>
      <c r="O70" s="51"/>
      <c r="P70" s="15"/>
      <c r="Q70" s="13"/>
      <c r="R70" s="13"/>
      <c r="S70" s="13"/>
      <c r="T70" s="13"/>
      <c r="U70" s="13"/>
      <c r="V70" s="13"/>
      <c r="W70" s="13"/>
      <c r="X70" s="13"/>
      <c r="Y70" s="13"/>
      <c r="Z70" s="13"/>
      <c r="AA70" s="16"/>
      <c r="AB70" s="17" t="str">
        <f>IF(AK70&gt;0,AK70," ")</f>
        <v> </v>
      </c>
      <c r="AI70" s="19">
        <f t="shared" si="3"/>
        <v>0</v>
      </c>
      <c r="AJ70" s="19">
        <f t="shared" si="4"/>
        <v>0</v>
      </c>
      <c r="AK70" s="19">
        <f t="shared" si="5"/>
        <v>0</v>
      </c>
    </row>
    <row r="71" spans="1:37" s="11" customFormat="1" ht="24" thickBot="1">
      <c r="A71" s="116" t="s">
        <v>31</v>
      </c>
      <c r="B71" s="31" t="s">
        <v>17</v>
      </c>
      <c r="C71" s="60"/>
      <c r="D71" s="13"/>
      <c r="E71" s="13"/>
      <c r="F71" s="13"/>
      <c r="G71" s="13"/>
      <c r="H71" s="13"/>
      <c r="I71" s="13"/>
      <c r="J71" s="13"/>
      <c r="K71" s="13"/>
      <c r="L71" s="13"/>
      <c r="M71" s="13"/>
      <c r="N71" s="14"/>
      <c r="O71" s="51"/>
      <c r="P71" s="15"/>
      <c r="Q71" s="13"/>
      <c r="R71" s="13"/>
      <c r="S71" s="13"/>
      <c r="T71" s="13"/>
      <c r="U71" s="13"/>
      <c r="V71" s="13"/>
      <c r="W71" s="13"/>
      <c r="X71" s="13"/>
      <c r="Y71" s="13"/>
      <c r="Z71" s="13"/>
      <c r="AA71" s="16"/>
      <c r="AB71" s="17" t="str">
        <f>IF(AK71&gt;0,AK71," ")</f>
        <v> </v>
      </c>
      <c r="AI71" s="19">
        <f t="shared" si="3"/>
        <v>0</v>
      </c>
      <c r="AJ71" s="19">
        <f t="shared" si="4"/>
        <v>0</v>
      </c>
      <c r="AK71" s="19">
        <f t="shared" si="5"/>
        <v>0</v>
      </c>
    </row>
    <row r="72" spans="1:37" s="11" customFormat="1" ht="24" thickBot="1">
      <c r="A72" s="116" t="s">
        <v>31</v>
      </c>
      <c r="B72" s="31" t="s">
        <v>17</v>
      </c>
      <c r="C72" s="60"/>
      <c r="D72" s="13"/>
      <c r="E72" s="13"/>
      <c r="F72" s="13"/>
      <c r="G72" s="13"/>
      <c r="H72" s="13"/>
      <c r="I72" s="13"/>
      <c r="J72" s="13"/>
      <c r="K72" s="13"/>
      <c r="L72" s="13"/>
      <c r="M72" s="13"/>
      <c r="N72" s="14"/>
      <c r="O72" s="51"/>
      <c r="P72" s="15"/>
      <c r="Q72" s="13"/>
      <c r="R72" s="13"/>
      <c r="S72" s="13"/>
      <c r="T72" s="13"/>
      <c r="U72" s="13"/>
      <c r="V72" s="13"/>
      <c r="W72" s="13"/>
      <c r="X72" s="13"/>
      <c r="Y72" s="13"/>
      <c r="Z72" s="13"/>
      <c r="AA72" s="16"/>
      <c r="AB72" s="17" t="str">
        <f>IF(AK72&gt;0,AK72," ")</f>
        <v> </v>
      </c>
      <c r="AI72" s="19">
        <f t="shared" si="3"/>
        <v>0</v>
      </c>
      <c r="AJ72" s="19">
        <f t="shared" si="4"/>
        <v>0</v>
      </c>
      <c r="AK72" s="19">
        <f t="shared" si="5"/>
        <v>0</v>
      </c>
    </row>
    <row r="73" spans="1:37" s="11" customFormat="1" ht="24" thickBot="1">
      <c r="A73" s="116" t="s">
        <v>31</v>
      </c>
      <c r="B73" s="31" t="s">
        <v>17</v>
      </c>
      <c r="C73" s="60"/>
      <c r="D73" s="13"/>
      <c r="E73" s="13"/>
      <c r="F73" s="13"/>
      <c r="G73" s="13"/>
      <c r="H73" s="13"/>
      <c r="I73" s="13"/>
      <c r="J73" s="13"/>
      <c r="K73" s="13"/>
      <c r="L73" s="13"/>
      <c r="M73" s="13"/>
      <c r="N73" s="14"/>
      <c r="O73" s="51"/>
      <c r="P73" s="15"/>
      <c r="Q73" s="13"/>
      <c r="R73" s="13"/>
      <c r="S73" s="13"/>
      <c r="T73" s="13"/>
      <c r="U73" s="13"/>
      <c r="V73" s="13"/>
      <c r="W73" s="13"/>
      <c r="X73" s="13"/>
      <c r="Y73" s="13"/>
      <c r="Z73" s="13"/>
      <c r="AA73" s="16"/>
      <c r="AB73" s="17" t="str">
        <f>IF(AK73&gt;0,AK73," ")</f>
        <v> </v>
      </c>
      <c r="AI73" s="19">
        <f t="shared" si="3"/>
        <v>0</v>
      </c>
      <c r="AJ73" s="19">
        <f t="shared" si="4"/>
        <v>0</v>
      </c>
      <c r="AK73" s="19">
        <f t="shared" si="5"/>
        <v>0</v>
      </c>
    </row>
    <row r="74" spans="28:37" ht="20.25">
      <c r="AB74" s="32" t="s">
        <v>6</v>
      </c>
      <c r="AI74" s="18"/>
      <c r="AJ74" s="18"/>
      <c r="AK74" s="18"/>
    </row>
    <row r="75" spans="1:37" ht="20.25">
      <c r="A75" s="58" t="s">
        <v>2</v>
      </c>
      <c r="B75" s="8"/>
      <c r="C75" s="118" t="s">
        <v>94</v>
      </c>
      <c r="D75" s="119"/>
      <c r="E75" s="119"/>
      <c r="F75" s="9"/>
      <c r="G75" s="9"/>
      <c r="H75" s="9"/>
      <c r="I75" s="9"/>
      <c r="J75" s="9"/>
      <c r="K75" s="9"/>
      <c r="L75" s="9"/>
      <c r="M75" s="9"/>
      <c r="P75" s="8" t="s">
        <v>4</v>
      </c>
      <c r="Q75" s="118" t="s">
        <v>95</v>
      </c>
      <c r="R75" s="119"/>
      <c r="S75" s="9"/>
      <c r="AB75" s="32" t="s">
        <v>7</v>
      </c>
      <c r="AI75" s="18"/>
      <c r="AJ75" s="18"/>
      <c r="AK75" s="18"/>
    </row>
    <row r="76" spans="1:37" ht="20.25">
      <c r="A76" s="58" t="s">
        <v>3</v>
      </c>
      <c r="B76" s="8"/>
      <c r="C76" s="120" t="s">
        <v>96</v>
      </c>
      <c r="D76" s="121"/>
      <c r="E76" s="121"/>
      <c r="F76" s="10"/>
      <c r="G76" s="10"/>
      <c r="H76" s="10"/>
      <c r="I76" s="10"/>
      <c r="J76" s="10"/>
      <c r="K76" s="10"/>
      <c r="L76" s="10"/>
      <c r="M76" s="10"/>
      <c r="P76" s="8" t="s">
        <v>5</v>
      </c>
      <c r="Q76" s="120" t="s">
        <v>97</v>
      </c>
      <c r="R76" s="10"/>
      <c r="S76" s="10"/>
      <c r="AB76" s="32" t="s">
        <v>8</v>
      </c>
      <c r="AI76" s="18"/>
      <c r="AJ76" s="18"/>
      <c r="AK76" s="18"/>
    </row>
    <row r="77" spans="28:37" ht="20.25">
      <c r="AB77" s="32" t="s">
        <v>9</v>
      </c>
      <c r="AI77" s="18"/>
      <c r="AJ77" s="18"/>
      <c r="AK77" s="18"/>
    </row>
    <row r="78" spans="35:37" ht="20.25">
      <c r="AI78" s="18"/>
      <c r="AJ78" s="18"/>
      <c r="AK78" s="18"/>
    </row>
    <row r="79" spans="35:37" ht="20.25">
      <c r="AI79" s="18"/>
      <c r="AJ79" s="18"/>
      <c r="AK79" s="18"/>
    </row>
    <row r="80" spans="35:37" ht="20.25">
      <c r="AI80" s="18"/>
      <c r="AJ80" s="18"/>
      <c r="AK80" s="18"/>
    </row>
    <row r="81" spans="35:37" ht="20.25">
      <c r="AI81" s="18"/>
      <c r="AJ81" s="18"/>
      <c r="AK81" s="18"/>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BG75"/>
  <sheetViews>
    <sheetView zoomScalePageLayoutView="0" workbookViewId="0" topLeftCell="A1">
      <selection activeCell="B8" sqref="B8"/>
    </sheetView>
  </sheetViews>
  <sheetFormatPr defaultColWidth="5.3359375" defaultRowHeight="15"/>
  <cols>
    <col min="1" max="1" width="5.77734375" style="0" customWidth="1"/>
    <col min="2" max="2" width="32.5546875" style="52" customWidth="1"/>
    <col min="3" max="4" width="5.77734375" style="0" customWidth="1"/>
    <col min="5" max="5" width="7.4453125" style="0" customWidth="1"/>
    <col min="6" max="14" width="5.77734375" style="0" customWidth="1"/>
    <col min="15" max="17" width="5.77734375" style="0" hidden="1" customWidth="1"/>
    <col min="18" max="18" width="1.1171875" style="0" customWidth="1"/>
    <col min="19" max="30" width="5.77734375" style="0" customWidth="1"/>
    <col min="31" max="40" width="5.3359375" style="0" customWidth="1"/>
    <col min="41" max="41" width="5.99609375" style="0" customWidth="1"/>
    <col min="42" max="46" width="5.3359375" style="0" customWidth="1"/>
    <col min="47" max="47" width="1.1171875" style="0" customWidth="1"/>
  </cols>
  <sheetData>
    <row r="1" spans="5:47" ht="20.25">
      <c r="E1" s="42" t="s">
        <v>26</v>
      </c>
      <c r="F1" s="41">
        <f aca="true" t="shared" si="0" ref="F1:Q1">AI70</f>
        <v>21</v>
      </c>
      <c r="G1" s="41">
        <f t="shared" si="0"/>
        <v>18</v>
      </c>
      <c r="H1" s="41">
        <f t="shared" si="0"/>
        <v>12</v>
      </c>
      <c r="I1" s="41">
        <f t="shared" si="0"/>
        <v>13</v>
      </c>
      <c r="J1" s="41">
        <f t="shared" si="0"/>
        <v>6</v>
      </c>
      <c r="K1" s="41">
        <f t="shared" si="0"/>
        <v>26</v>
      </c>
      <c r="L1" s="41">
        <f t="shared" si="0"/>
        <v>21</v>
      </c>
      <c r="M1" s="41">
        <f t="shared" si="0"/>
        <v>22</v>
      </c>
      <c r="N1" s="41">
        <f t="shared" si="0"/>
        <v>18</v>
      </c>
      <c r="O1" s="41">
        <f t="shared" si="0"/>
        <v>0</v>
      </c>
      <c r="P1" s="41">
        <f t="shared" si="0"/>
        <v>0</v>
      </c>
      <c r="Q1" s="41">
        <f t="shared" si="0"/>
        <v>0</v>
      </c>
      <c r="R1" s="41"/>
      <c r="S1" s="41">
        <f aca="true" t="shared" si="1" ref="S1:Z1">AV70</f>
        <v>37</v>
      </c>
      <c r="T1" s="41">
        <f t="shared" si="1"/>
        <v>34</v>
      </c>
      <c r="U1" s="41">
        <f t="shared" si="1"/>
        <v>33</v>
      </c>
      <c r="V1" s="41">
        <f t="shared" si="1"/>
        <v>32</v>
      </c>
      <c r="W1" s="41">
        <f t="shared" si="1"/>
        <v>30</v>
      </c>
      <c r="X1" s="41">
        <f t="shared" si="1"/>
        <v>33</v>
      </c>
      <c r="Y1" s="41">
        <f t="shared" si="1"/>
        <v>0</v>
      </c>
      <c r="Z1" s="41">
        <f t="shared" si="1"/>
        <v>31</v>
      </c>
      <c r="AU1" s="41"/>
    </row>
    <row r="2" ht="33.75">
      <c r="G2" s="7" t="s">
        <v>30</v>
      </c>
    </row>
    <row r="3" ht="20.25">
      <c r="H3" s="40" t="str">
        <f>'[1]Points'!E3</f>
        <v>   TEAM:    TEAM NAME</v>
      </c>
    </row>
    <row r="4" ht="21" thickBot="1"/>
    <row r="5" spans="1:47" ht="21" thickBot="1">
      <c r="A5" s="30"/>
      <c r="B5" s="53"/>
      <c r="C5" s="30"/>
      <c r="D5" s="30"/>
      <c r="E5" s="30"/>
      <c r="F5" s="33"/>
      <c r="G5" s="1"/>
      <c r="H5" s="1"/>
      <c r="I5" s="33" t="s">
        <v>21</v>
      </c>
      <c r="J5" s="33"/>
      <c r="K5" s="33"/>
      <c r="L5" s="33"/>
      <c r="M5" s="33"/>
      <c r="N5" s="2"/>
      <c r="O5" s="3"/>
      <c r="P5" s="3"/>
      <c r="Q5" s="3"/>
      <c r="R5" s="47"/>
      <c r="S5" s="3"/>
      <c r="T5" s="3"/>
      <c r="U5" s="3"/>
      <c r="V5" s="34" t="s">
        <v>22</v>
      </c>
      <c r="W5" s="3"/>
      <c r="X5" s="3"/>
      <c r="Y5" s="3"/>
      <c r="Z5" s="3"/>
      <c r="AA5" s="3"/>
      <c r="AB5" s="3"/>
      <c r="AC5" s="3"/>
      <c r="AD5" s="39"/>
      <c r="AU5" s="47"/>
    </row>
    <row r="6" spans="1:59" ht="21" thickBot="1">
      <c r="A6" s="30"/>
      <c r="B6" s="54"/>
      <c r="C6" s="30"/>
      <c r="D6" s="30"/>
      <c r="E6" s="63" t="s">
        <v>0</v>
      </c>
      <c r="F6" s="65" t="str">
        <f>'Sample-CompletedPoints'!C6</f>
        <v>12/3-4</v>
      </c>
      <c r="G6" s="65">
        <f>'Sample-CompletedPoints'!D6</f>
        <v>42714</v>
      </c>
      <c r="H6" s="65">
        <f>'Sample-CompletedPoints'!E6</f>
        <v>42721</v>
      </c>
      <c r="I6" s="65">
        <f>'Sample-CompletedPoints'!F6</f>
        <v>42732</v>
      </c>
      <c r="J6" s="65">
        <f>'Sample-CompletedPoints'!G6</f>
        <v>42749</v>
      </c>
      <c r="K6" s="65">
        <f>'Sample-CompletedPoints'!H6</f>
        <v>42756</v>
      </c>
      <c r="L6" s="65">
        <f>'Sample-CompletedPoints'!I6</f>
        <v>42762</v>
      </c>
      <c r="M6" s="65">
        <f>'Sample-CompletedPoints'!J6</f>
        <v>42763</v>
      </c>
      <c r="N6" s="65">
        <f>'Sample-CompletedPoints'!K6</f>
        <v>42770</v>
      </c>
      <c r="O6" s="65" t="str">
        <f>'[1]Points'!L6</f>
        <v>.</v>
      </c>
      <c r="P6" s="65" t="str">
        <f>'[1]Points'!M6</f>
        <v>.</v>
      </c>
      <c r="Q6" s="65" t="str">
        <f>'[1]Points'!N6</f>
        <v>.</v>
      </c>
      <c r="R6" s="48"/>
      <c r="S6" s="65">
        <f>'Sample-CompletedPoints'!P6</f>
        <v>42704</v>
      </c>
      <c r="T6" s="65">
        <f>'Sample-CompletedPoints'!Q6</f>
        <v>42710</v>
      </c>
      <c r="U6" s="65">
        <f>'Sample-CompletedPoints'!R6</f>
        <v>42725</v>
      </c>
      <c r="V6" s="65">
        <f>'Sample-CompletedPoints'!S6</f>
        <v>42738</v>
      </c>
      <c r="W6" s="65">
        <f>'Sample-CompletedPoints'!T6</f>
        <v>42746</v>
      </c>
      <c r="X6" s="65">
        <f>'Sample-CompletedPoints'!U6</f>
        <v>42753</v>
      </c>
      <c r="Y6" s="65">
        <f>'Sample-CompletedPoints'!V6</f>
        <v>42766</v>
      </c>
      <c r="Z6" s="65">
        <f>'Sample-CompletedPoints'!W6</f>
        <v>42767</v>
      </c>
      <c r="AA6" s="65" t="str">
        <f>'[1]Points'!X6</f>
        <v>.</v>
      </c>
      <c r="AB6" s="65" t="str">
        <f>'[1]Points'!Y6</f>
        <v>.</v>
      </c>
      <c r="AC6" s="65" t="str">
        <f>'[1]Points'!Z6</f>
        <v>.</v>
      </c>
      <c r="AD6" s="65" t="str">
        <f>'[1]Points'!AA6</f>
        <v>.</v>
      </c>
      <c r="AI6" s="122" t="str">
        <f aca="true" t="shared" si="2" ref="AI6:AT7">F6</f>
        <v>12/3-4</v>
      </c>
      <c r="AJ6" s="122">
        <f t="shared" si="2"/>
        <v>42714</v>
      </c>
      <c r="AK6" s="122">
        <f t="shared" si="2"/>
        <v>42721</v>
      </c>
      <c r="AL6" s="122">
        <f t="shared" si="2"/>
        <v>42732</v>
      </c>
      <c r="AM6" s="122">
        <f t="shared" si="2"/>
        <v>42749</v>
      </c>
      <c r="AN6" s="122">
        <f t="shared" si="2"/>
        <v>42756</v>
      </c>
      <c r="AO6" s="122">
        <f t="shared" si="2"/>
        <v>42762</v>
      </c>
      <c r="AP6" s="122">
        <f t="shared" si="2"/>
        <v>42763</v>
      </c>
      <c r="AQ6" s="122">
        <f t="shared" si="2"/>
        <v>42770</v>
      </c>
      <c r="AR6" s="122" t="str">
        <f t="shared" si="2"/>
        <v>.</v>
      </c>
      <c r="AS6" s="122" t="str">
        <f t="shared" si="2"/>
        <v>.</v>
      </c>
      <c r="AT6" s="122" t="str">
        <f t="shared" si="2"/>
        <v>.</v>
      </c>
      <c r="AU6" s="48"/>
      <c r="AV6" s="122">
        <f aca="true" t="shared" si="3" ref="AV6:BG7">S6</f>
        <v>42704</v>
      </c>
      <c r="AW6" s="122">
        <f t="shared" si="3"/>
        <v>42710</v>
      </c>
      <c r="AX6" s="122">
        <f t="shared" si="3"/>
        <v>42725</v>
      </c>
      <c r="AY6" s="122">
        <f t="shared" si="3"/>
        <v>42738</v>
      </c>
      <c r="AZ6" s="122">
        <f t="shared" si="3"/>
        <v>42746</v>
      </c>
      <c r="BA6" s="122">
        <f t="shared" si="3"/>
        <v>42753</v>
      </c>
      <c r="BB6" s="122">
        <f t="shared" si="3"/>
        <v>42766</v>
      </c>
      <c r="BC6" s="122">
        <f t="shared" si="3"/>
        <v>42767</v>
      </c>
      <c r="BD6" s="122" t="str">
        <f t="shared" si="3"/>
        <v>.</v>
      </c>
      <c r="BE6" s="122" t="str">
        <f t="shared" si="3"/>
        <v>.</v>
      </c>
      <c r="BF6" s="122" t="str">
        <f t="shared" si="3"/>
        <v>.</v>
      </c>
      <c r="BG6" s="122" t="str">
        <f t="shared" si="3"/>
        <v>.</v>
      </c>
    </row>
    <row r="7" spans="1:59" s="11" customFormat="1" ht="39.75" customHeight="1" thickBot="1">
      <c r="A7" s="36" t="s">
        <v>27</v>
      </c>
      <c r="B7" s="55" t="s">
        <v>19</v>
      </c>
      <c r="C7" s="36" t="s">
        <v>23</v>
      </c>
      <c r="D7" s="44" t="s">
        <v>24</v>
      </c>
      <c r="E7" s="25" t="s">
        <v>14</v>
      </c>
      <c r="F7" s="136" t="str">
        <f>'Sample-CompletedPoints'!C7</f>
        <v>BETH DUALS</v>
      </c>
      <c r="G7" s="136" t="str">
        <f>'Sample-CompletedPoints'!D7</f>
        <v>JJAY</v>
      </c>
      <c r="H7" s="136" t="str">
        <f>'Sample-CompletedPoints'!E7</f>
        <v>CLARKNORTH</v>
      </c>
      <c r="I7" s="136" t="str">
        <f>'Sample-CompletedPoints'!F7</f>
        <v>MID- HUD</v>
      </c>
      <c r="J7" s="136" t="str">
        <f>'Sample-CompletedPoints'!G7</f>
        <v>ESC</v>
      </c>
      <c r="K7" s="136" t="str">
        <f>'Sample-CompletedPoints'!H7</f>
        <v>WALL DUALS</v>
      </c>
      <c r="L7" s="136" t="str">
        <f>'Sample-CompletedPoints'!I7</f>
        <v>JVNFA DUALS</v>
      </c>
      <c r="M7" s="136" t="str">
        <f>'Sample-CompletedPoints'!J7</f>
        <v>NFA DUALS</v>
      </c>
      <c r="N7" s="136" t="str">
        <f>'Sample-CompletedPoints'!K7</f>
        <v>JV S9</v>
      </c>
      <c r="O7" s="66" t="str">
        <f>'[1]Points'!L7</f>
        <v>.</v>
      </c>
      <c r="P7" s="66" t="str">
        <f>'[1]Points'!M7</f>
        <v>.</v>
      </c>
      <c r="Q7" s="66" t="str">
        <f>'[1]Points'!N7</f>
        <v>.</v>
      </c>
      <c r="R7" s="49"/>
      <c r="S7" s="136" t="str">
        <f>'Sample-CompletedPoints'!P7</f>
        <v>VC</v>
      </c>
      <c r="T7" s="136" t="str">
        <f>'Sample-CompletedPoints'!Q7</f>
        <v>MONT</v>
      </c>
      <c r="U7" s="136" t="str">
        <f>'Sample-CompletedPoints'!R7</f>
        <v>KHS</v>
      </c>
      <c r="V7" s="136" t="str">
        <f>'Sample-CompletedPoints'!S7</f>
        <v>RCK</v>
      </c>
      <c r="W7" s="136" t="str">
        <f>'Sample-CompletedPoints'!T7</f>
        <v>PORT</v>
      </c>
      <c r="X7" s="136" t="str">
        <f>'Sample-CompletedPoints'!U7</f>
        <v>SAUG</v>
      </c>
      <c r="Y7" s="136" t="str">
        <f>'Sample-CompletedPoints'!V7</f>
        <v>ARL</v>
      </c>
      <c r="Z7" s="136" t="str">
        <f>'Sample-CompletedPoints'!W7</f>
        <v>GO</v>
      </c>
      <c r="AA7" s="66" t="str">
        <f>'[1]Points'!X7</f>
        <v>.</v>
      </c>
      <c r="AB7" s="66" t="str">
        <f>'[1]Points'!Y7</f>
        <v>.</v>
      </c>
      <c r="AC7" s="66" t="str">
        <f>'[1]Points'!Z7</f>
        <v>.</v>
      </c>
      <c r="AD7" s="66" t="str">
        <f>'[1]Points'!AA7</f>
        <v>.</v>
      </c>
      <c r="AI7" s="122" t="str">
        <f t="shared" si="2"/>
        <v>BETH DUALS</v>
      </c>
      <c r="AJ7" s="122" t="str">
        <f t="shared" si="2"/>
        <v>JJAY</v>
      </c>
      <c r="AK7" s="122" t="str">
        <f t="shared" si="2"/>
        <v>CLARKNORTH</v>
      </c>
      <c r="AL7" s="122" t="str">
        <f t="shared" si="2"/>
        <v>MID- HUD</v>
      </c>
      <c r="AM7" s="122" t="str">
        <f t="shared" si="2"/>
        <v>ESC</v>
      </c>
      <c r="AN7" s="122" t="str">
        <f t="shared" si="2"/>
        <v>WALL DUALS</v>
      </c>
      <c r="AO7" s="122" t="str">
        <f t="shared" si="2"/>
        <v>JVNFA DUALS</v>
      </c>
      <c r="AP7" s="122" t="str">
        <f t="shared" si="2"/>
        <v>NFA DUALS</v>
      </c>
      <c r="AQ7" s="122" t="str">
        <f t="shared" si="2"/>
        <v>JV S9</v>
      </c>
      <c r="AR7" s="122" t="str">
        <f t="shared" si="2"/>
        <v>.</v>
      </c>
      <c r="AS7" s="122" t="str">
        <f t="shared" si="2"/>
        <v>.</v>
      </c>
      <c r="AT7" s="122" t="str">
        <f t="shared" si="2"/>
        <v>.</v>
      </c>
      <c r="AU7" s="49"/>
      <c r="AV7" s="122" t="str">
        <f t="shared" si="3"/>
        <v>VC</v>
      </c>
      <c r="AW7" s="122" t="str">
        <f t="shared" si="3"/>
        <v>MONT</v>
      </c>
      <c r="AX7" s="122" t="str">
        <f t="shared" si="3"/>
        <v>KHS</v>
      </c>
      <c r="AY7" s="122" t="str">
        <f t="shared" si="3"/>
        <v>RCK</v>
      </c>
      <c r="AZ7" s="122" t="str">
        <f t="shared" si="3"/>
        <v>PORT</v>
      </c>
      <c r="BA7" s="122" t="str">
        <f t="shared" si="3"/>
        <v>SAUG</v>
      </c>
      <c r="BB7" s="122" t="str">
        <f t="shared" si="3"/>
        <v>ARL</v>
      </c>
      <c r="BC7" s="122" t="str">
        <f t="shared" si="3"/>
        <v>GO</v>
      </c>
      <c r="BD7" s="122" t="str">
        <f t="shared" si="3"/>
        <v>.</v>
      </c>
      <c r="BE7" s="122" t="str">
        <f t="shared" si="3"/>
        <v>.</v>
      </c>
      <c r="BF7" s="122" t="str">
        <f t="shared" si="3"/>
        <v>.</v>
      </c>
      <c r="BG7" s="122" t="str">
        <f t="shared" si="3"/>
        <v>.</v>
      </c>
    </row>
    <row r="8" spans="1:59" s="11" customFormat="1" ht="26.25" thickBot="1">
      <c r="A8" s="45">
        <v>96</v>
      </c>
      <c r="B8" s="125" t="str">
        <f>'Sample-CompletedPoints'!A8</f>
        <v>WRESTLER  1</v>
      </c>
      <c r="C8" s="61">
        <f aca="true" t="shared" si="4" ref="C8:C39">IF(SUM(AI8:BG8)&gt;0,SUM(AI8:BG8)," ")</f>
        <v>13</v>
      </c>
      <c r="D8" s="62">
        <f>IF(SUM(AI8:BG8)=0," ",SUM(AI8:BG8)/2)</f>
        <v>6.5</v>
      </c>
      <c r="E8" s="31" t="s">
        <v>20</v>
      </c>
      <c r="F8" s="89">
        <v>99</v>
      </c>
      <c r="G8" s="91">
        <v>99</v>
      </c>
      <c r="H8" s="91">
        <v>99</v>
      </c>
      <c r="I8" s="91">
        <v>99</v>
      </c>
      <c r="J8" s="103"/>
      <c r="K8" s="91">
        <v>99</v>
      </c>
      <c r="L8" s="92"/>
      <c r="M8" s="91">
        <v>99</v>
      </c>
      <c r="N8" s="92"/>
      <c r="O8" s="20"/>
      <c r="P8" s="20"/>
      <c r="Q8" s="23"/>
      <c r="R8" s="50"/>
      <c r="S8" s="123">
        <v>99</v>
      </c>
      <c r="T8" s="124">
        <v>99</v>
      </c>
      <c r="U8" s="124">
        <v>99</v>
      </c>
      <c r="V8" s="124">
        <v>99</v>
      </c>
      <c r="W8" s="124">
        <v>99</v>
      </c>
      <c r="X8" s="124">
        <v>99</v>
      </c>
      <c r="Y8" s="90"/>
      <c r="Z8" s="124">
        <v>99</v>
      </c>
      <c r="AA8" s="20"/>
      <c r="AB8" s="20"/>
      <c r="AC8" s="20"/>
      <c r="AD8" s="20"/>
      <c r="AI8" s="19">
        <f aca="true" t="shared" si="5" ref="AI8:AT23">IF(F8&gt;1,1,0)</f>
        <v>1</v>
      </c>
      <c r="AJ8" s="19">
        <f t="shared" si="5"/>
        <v>1</v>
      </c>
      <c r="AK8" s="19">
        <f t="shared" si="5"/>
        <v>1</v>
      </c>
      <c r="AL8" s="19">
        <f t="shared" si="5"/>
        <v>1</v>
      </c>
      <c r="AM8" s="19">
        <f t="shared" si="5"/>
        <v>0</v>
      </c>
      <c r="AN8" s="19">
        <f t="shared" si="5"/>
        <v>1</v>
      </c>
      <c r="AO8" s="19">
        <f t="shared" si="5"/>
        <v>0</v>
      </c>
      <c r="AP8" s="19">
        <f t="shared" si="5"/>
        <v>1</v>
      </c>
      <c r="AQ8" s="19">
        <f t="shared" si="5"/>
        <v>0</v>
      </c>
      <c r="AR8" s="19">
        <f t="shared" si="5"/>
        <v>0</v>
      </c>
      <c r="AS8" s="19">
        <f t="shared" si="5"/>
        <v>0</v>
      </c>
      <c r="AT8" s="19">
        <f t="shared" si="5"/>
        <v>0</v>
      </c>
      <c r="AU8" s="50"/>
      <c r="AV8" s="19">
        <f aca="true" t="shared" si="6" ref="AV8:BG23">IF(S8&gt;1,1,0)</f>
        <v>1</v>
      </c>
      <c r="AW8" s="19">
        <f t="shared" si="6"/>
        <v>1</v>
      </c>
      <c r="AX8" s="19">
        <f t="shared" si="6"/>
        <v>1</v>
      </c>
      <c r="AY8" s="19">
        <f t="shared" si="6"/>
        <v>1</v>
      </c>
      <c r="AZ8" s="19">
        <f t="shared" si="6"/>
        <v>1</v>
      </c>
      <c r="BA8" s="19">
        <f t="shared" si="6"/>
        <v>1</v>
      </c>
      <c r="BB8" s="19">
        <f t="shared" si="6"/>
        <v>0</v>
      </c>
      <c r="BC8" s="19">
        <f t="shared" si="6"/>
        <v>1</v>
      </c>
      <c r="BD8" s="19">
        <f t="shared" si="6"/>
        <v>0</v>
      </c>
      <c r="BE8" s="19">
        <f t="shared" si="6"/>
        <v>0</v>
      </c>
      <c r="BF8" s="19">
        <f t="shared" si="6"/>
        <v>0</v>
      </c>
      <c r="BG8" s="19">
        <f t="shared" si="6"/>
        <v>0</v>
      </c>
    </row>
    <row r="9" spans="1:59" s="11" customFormat="1" ht="26.25" thickBot="1">
      <c r="A9" s="46">
        <v>93</v>
      </c>
      <c r="B9" s="125" t="str">
        <f>'Sample-CompletedPoints'!A9</f>
        <v>WRESTLER 2</v>
      </c>
      <c r="C9" s="61">
        <f t="shared" si="4"/>
        <v>13</v>
      </c>
      <c r="D9" s="62">
        <f aca="true" t="shared" si="7" ref="D9:D67">IF(SUM(AI9:BG9)=0," ",SUM(AI9:BG9)/2)</f>
        <v>6.5</v>
      </c>
      <c r="E9" s="31" t="s">
        <v>20</v>
      </c>
      <c r="F9" s="117">
        <v>99</v>
      </c>
      <c r="G9" s="103"/>
      <c r="H9" s="103"/>
      <c r="I9" s="93">
        <v>99</v>
      </c>
      <c r="J9" s="103"/>
      <c r="K9" s="103">
        <v>99</v>
      </c>
      <c r="L9" s="93">
        <v>99</v>
      </c>
      <c r="M9" s="103">
        <v>99</v>
      </c>
      <c r="N9" s="93">
        <v>99</v>
      </c>
      <c r="O9" s="13"/>
      <c r="P9" s="13"/>
      <c r="Q9" s="16"/>
      <c r="R9" s="51"/>
      <c r="S9" s="105">
        <v>106</v>
      </c>
      <c r="T9" s="103">
        <v>106</v>
      </c>
      <c r="U9" s="106">
        <v>106</v>
      </c>
      <c r="V9" s="103">
        <v>106</v>
      </c>
      <c r="W9" s="103">
        <v>106</v>
      </c>
      <c r="X9" s="103">
        <v>99</v>
      </c>
      <c r="Y9" s="93"/>
      <c r="Z9" s="96">
        <v>99</v>
      </c>
      <c r="AA9" s="13"/>
      <c r="AB9" s="13"/>
      <c r="AC9" s="13"/>
      <c r="AD9" s="13"/>
      <c r="AI9" s="19">
        <f t="shared" si="5"/>
        <v>1</v>
      </c>
      <c r="AJ9" s="19">
        <f t="shared" si="5"/>
        <v>0</v>
      </c>
      <c r="AK9" s="19">
        <f t="shared" si="5"/>
        <v>0</v>
      </c>
      <c r="AL9" s="19">
        <f t="shared" si="5"/>
        <v>1</v>
      </c>
      <c r="AM9" s="19">
        <f t="shared" si="5"/>
        <v>0</v>
      </c>
      <c r="AN9" s="19">
        <f t="shared" si="5"/>
        <v>1</v>
      </c>
      <c r="AO9" s="19">
        <f t="shared" si="5"/>
        <v>1</v>
      </c>
      <c r="AP9" s="19">
        <f t="shared" si="5"/>
        <v>1</v>
      </c>
      <c r="AQ9" s="19">
        <f t="shared" si="5"/>
        <v>1</v>
      </c>
      <c r="AR9" s="19">
        <f t="shared" si="5"/>
        <v>0</v>
      </c>
      <c r="AS9" s="19">
        <f t="shared" si="5"/>
        <v>0</v>
      </c>
      <c r="AT9" s="19">
        <f t="shared" si="5"/>
        <v>0</v>
      </c>
      <c r="AU9" s="51"/>
      <c r="AV9" s="19">
        <f t="shared" si="6"/>
        <v>1</v>
      </c>
      <c r="AW9" s="19">
        <f t="shared" si="6"/>
        <v>1</v>
      </c>
      <c r="AX9" s="19">
        <f t="shared" si="6"/>
        <v>1</v>
      </c>
      <c r="AY9" s="19">
        <f t="shared" si="6"/>
        <v>1</v>
      </c>
      <c r="AZ9" s="19">
        <f t="shared" si="6"/>
        <v>1</v>
      </c>
      <c r="BA9" s="19">
        <f t="shared" si="6"/>
        <v>1</v>
      </c>
      <c r="BB9" s="19">
        <f t="shared" si="6"/>
        <v>0</v>
      </c>
      <c r="BC9" s="19">
        <f t="shared" si="6"/>
        <v>1</v>
      </c>
      <c r="BD9" s="19">
        <f t="shared" si="6"/>
        <v>0</v>
      </c>
      <c r="BE9" s="19">
        <f t="shared" si="6"/>
        <v>0</v>
      </c>
      <c r="BF9" s="19">
        <f t="shared" si="6"/>
        <v>0</v>
      </c>
      <c r="BG9" s="19">
        <f t="shared" si="6"/>
        <v>0</v>
      </c>
    </row>
    <row r="10" spans="1:59" s="11" customFormat="1" ht="26.25" thickBot="1">
      <c r="A10" s="46">
        <v>98</v>
      </c>
      <c r="B10" s="125" t="str">
        <f>'Sample-CompletedPoints'!A10</f>
        <v>WRESTLER 3</v>
      </c>
      <c r="C10" s="61">
        <f>IF(SUM(AI10:BG10)&gt;0,SUM(AI10:BG10)," ")</f>
        <v>11</v>
      </c>
      <c r="D10" s="62">
        <f>IF(SUM(AI10:BG10)=0," ",SUM(AI10:BG10)/2)</f>
        <v>5.5</v>
      </c>
      <c r="E10" s="31" t="s">
        <v>20</v>
      </c>
      <c r="F10" s="105"/>
      <c r="G10" s="93">
        <v>99</v>
      </c>
      <c r="H10" s="103"/>
      <c r="I10" s="103"/>
      <c r="J10" s="103"/>
      <c r="K10" s="103">
        <v>99</v>
      </c>
      <c r="L10" s="93">
        <v>99</v>
      </c>
      <c r="M10" s="103"/>
      <c r="N10" s="93">
        <v>99</v>
      </c>
      <c r="O10" s="13"/>
      <c r="P10" s="13"/>
      <c r="Q10" s="16"/>
      <c r="R10" s="51"/>
      <c r="S10" s="105">
        <v>106</v>
      </c>
      <c r="T10" s="103">
        <v>99</v>
      </c>
      <c r="U10" s="106">
        <v>99</v>
      </c>
      <c r="V10" s="103">
        <v>99</v>
      </c>
      <c r="W10" s="103">
        <v>99</v>
      </c>
      <c r="X10" s="96">
        <v>99</v>
      </c>
      <c r="Y10" s="93"/>
      <c r="Z10" s="96">
        <v>99</v>
      </c>
      <c r="AA10" s="13"/>
      <c r="AB10" s="13"/>
      <c r="AC10" s="13"/>
      <c r="AD10" s="13"/>
      <c r="AI10" s="19">
        <f t="shared" si="5"/>
        <v>0</v>
      </c>
      <c r="AJ10" s="19">
        <f t="shared" si="5"/>
        <v>1</v>
      </c>
      <c r="AK10" s="19">
        <f t="shared" si="5"/>
        <v>0</v>
      </c>
      <c r="AL10" s="19">
        <f t="shared" si="5"/>
        <v>0</v>
      </c>
      <c r="AM10" s="19">
        <f t="shared" si="5"/>
        <v>0</v>
      </c>
      <c r="AN10" s="19">
        <f t="shared" si="5"/>
        <v>1</v>
      </c>
      <c r="AO10" s="19">
        <f t="shared" si="5"/>
        <v>1</v>
      </c>
      <c r="AP10" s="19">
        <f t="shared" si="5"/>
        <v>0</v>
      </c>
      <c r="AQ10" s="19">
        <f t="shared" si="5"/>
        <v>1</v>
      </c>
      <c r="AR10" s="19">
        <f t="shared" si="5"/>
        <v>0</v>
      </c>
      <c r="AS10" s="19">
        <f t="shared" si="5"/>
        <v>0</v>
      </c>
      <c r="AT10" s="19">
        <f t="shared" si="5"/>
        <v>0</v>
      </c>
      <c r="AU10" s="51"/>
      <c r="AV10" s="19">
        <f t="shared" si="6"/>
        <v>1</v>
      </c>
      <c r="AW10" s="19">
        <f t="shared" si="6"/>
        <v>1</v>
      </c>
      <c r="AX10" s="19">
        <f t="shared" si="6"/>
        <v>1</v>
      </c>
      <c r="AY10" s="19">
        <f t="shared" si="6"/>
        <v>1</v>
      </c>
      <c r="AZ10" s="19">
        <f t="shared" si="6"/>
        <v>1</v>
      </c>
      <c r="BA10" s="19">
        <f t="shared" si="6"/>
        <v>1</v>
      </c>
      <c r="BB10" s="19">
        <f t="shared" si="6"/>
        <v>0</v>
      </c>
      <c r="BC10" s="19">
        <f t="shared" si="6"/>
        <v>1</v>
      </c>
      <c r="BD10" s="19">
        <f t="shared" si="6"/>
        <v>0</v>
      </c>
      <c r="BE10" s="19">
        <f t="shared" si="6"/>
        <v>0</v>
      </c>
      <c r="BF10" s="19">
        <f t="shared" si="6"/>
        <v>0</v>
      </c>
      <c r="BG10" s="19">
        <f t="shared" si="6"/>
        <v>0</v>
      </c>
    </row>
    <row r="11" spans="1:59" s="11" customFormat="1" ht="26.25" thickBot="1">
      <c r="A11" s="46">
        <v>105</v>
      </c>
      <c r="B11" s="125" t="str">
        <f>'Sample-CompletedPoints'!A11</f>
        <v>WRESTLER  4</v>
      </c>
      <c r="C11" s="61">
        <f t="shared" si="4"/>
        <v>13</v>
      </c>
      <c r="D11" s="62">
        <f t="shared" si="7"/>
        <v>6.5</v>
      </c>
      <c r="E11" s="31" t="s">
        <v>20</v>
      </c>
      <c r="F11" s="89">
        <v>106</v>
      </c>
      <c r="G11" s="104">
        <v>106</v>
      </c>
      <c r="H11" s="104">
        <v>106</v>
      </c>
      <c r="I11" s="104">
        <v>106</v>
      </c>
      <c r="J11" s="103"/>
      <c r="K11" s="104">
        <v>106</v>
      </c>
      <c r="L11" s="108"/>
      <c r="M11" s="104">
        <v>106</v>
      </c>
      <c r="N11" s="108"/>
      <c r="O11" s="13"/>
      <c r="P11" s="13"/>
      <c r="Q11" s="16"/>
      <c r="R11" s="51"/>
      <c r="S11" s="126">
        <v>106</v>
      </c>
      <c r="T11" s="127">
        <v>106</v>
      </c>
      <c r="U11" s="127">
        <v>106</v>
      </c>
      <c r="V11" s="124">
        <v>106</v>
      </c>
      <c r="W11" s="124">
        <v>106</v>
      </c>
      <c r="X11" s="124">
        <v>106</v>
      </c>
      <c r="Y11" s="93"/>
      <c r="Z11" s="124">
        <v>106</v>
      </c>
      <c r="AA11" s="13"/>
      <c r="AB11" s="13"/>
      <c r="AC11" s="13"/>
      <c r="AD11" s="13"/>
      <c r="AI11" s="19">
        <f t="shared" si="5"/>
        <v>1</v>
      </c>
      <c r="AJ11" s="19">
        <f t="shared" si="5"/>
        <v>1</v>
      </c>
      <c r="AK11" s="19">
        <f t="shared" si="5"/>
        <v>1</v>
      </c>
      <c r="AL11" s="19">
        <f t="shared" si="5"/>
        <v>1</v>
      </c>
      <c r="AM11" s="19">
        <f t="shared" si="5"/>
        <v>0</v>
      </c>
      <c r="AN11" s="19">
        <f t="shared" si="5"/>
        <v>1</v>
      </c>
      <c r="AO11" s="19">
        <f t="shared" si="5"/>
        <v>0</v>
      </c>
      <c r="AP11" s="19">
        <f t="shared" si="5"/>
        <v>1</v>
      </c>
      <c r="AQ11" s="19">
        <f t="shared" si="5"/>
        <v>0</v>
      </c>
      <c r="AR11" s="19">
        <f t="shared" si="5"/>
        <v>0</v>
      </c>
      <c r="AS11" s="19">
        <f t="shared" si="5"/>
        <v>0</v>
      </c>
      <c r="AT11" s="19">
        <f t="shared" si="5"/>
        <v>0</v>
      </c>
      <c r="AU11" s="51"/>
      <c r="AV11" s="19">
        <f t="shared" si="6"/>
        <v>1</v>
      </c>
      <c r="AW11" s="19">
        <f t="shared" si="6"/>
        <v>1</v>
      </c>
      <c r="AX11" s="19">
        <f t="shared" si="6"/>
        <v>1</v>
      </c>
      <c r="AY11" s="19">
        <f t="shared" si="6"/>
        <v>1</v>
      </c>
      <c r="AZ11" s="19">
        <f t="shared" si="6"/>
        <v>1</v>
      </c>
      <c r="BA11" s="19">
        <f t="shared" si="6"/>
        <v>1</v>
      </c>
      <c r="BB11" s="19">
        <f t="shared" si="6"/>
        <v>0</v>
      </c>
      <c r="BC11" s="19">
        <f t="shared" si="6"/>
        <v>1</v>
      </c>
      <c r="BD11" s="19">
        <f t="shared" si="6"/>
        <v>0</v>
      </c>
      <c r="BE11" s="19">
        <f t="shared" si="6"/>
        <v>0</v>
      </c>
      <c r="BF11" s="19">
        <f t="shared" si="6"/>
        <v>0</v>
      </c>
      <c r="BG11" s="19">
        <f t="shared" si="6"/>
        <v>0</v>
      </c>
    </row>
    <row r="12" spans="1:59" s="11" customFormat="1" ht="26.25" thickBot="1">
      <c r="A12" s="46">
        <v>113</v>
      </c>
      <c r="B12" s="125" t="str">
        <f>'Sample-CompletedPoints'!A12</f>
        <v>WRESTLER  5</v>
      </c>
      <c r="C12" s="61">
        <f t="shared" si="4"/>
        <v>12</v>
      </c>
      <c r="D12" s="62">
        <f t="shared" si="7"/>
        <v>6</v>
      </c>
      <c r="E12" s="31" t="s">
        <v>20</v>
      </c>
      <c r="F12" s="89">
        <v>113</v>
      </c>
      <c r="G12" s="104">
        <v>113</v>
      </c>
      <c r="H12" s="103"/>
      <c r="I12" s="103"/>
      <c r="J12" s="104">
        <v>113</v>
      </c>
      <c r="K12" s="104">
        <v>113</v>
      </c>
      <c r="L12" s="108"/>
      <c r="M12" s="104">
        <v>113</v>
      </c>
      <c r="N12" s="108"/>
      <c r="O12" s="13"/>
      <c r="P12" s="13"/>
      <c r="Q12" s="16"/>
      <c r="R12" s="51"/>
      <c r="S12" s="126">
        <v>113</v>
      </c>
      <c r="T12" s="127">
        <v>113</v>
      </c>
      <c r="U12" s="127">
        <v>113</v>
      </c>
      <c r="V12" s="124">
        <v>113</v>
      </c>
      <c r="W12" s="124">
        <v>113</v>
      </c>
      <c r="X12" s="124">
        <v>113</v>
      </c>
      <c r="Y12" s="93"/>
      <c r="Z12" s="124">
        <v>113</v>
      </c>
      <c r="AA12" s="13"/>
      <c r="AB12" s="13"/>
      <c r="AC12" s="13"/>
      <c r="AD12" s="13"/>
      <c r="AI12" s="19">
        <f t="shared" si="5"/>
        <v>1</v>
      </c>
      <c r="AJ12" s="19">
        <f t="shared" si="5"/>
        <v>1</v>
      </c>
      <c r="AK12" s="19">
        <f t="shared" si="5"/>
        <v>0</v>
      </c>
      <c r="AL12" s="19">
        <f t="shared" si="5"/>
        <v>0</v>
      </c>
      <c r="AM12" s="19">
        <f t="shared" si="5"/>
        <v>1</v>
      </c>
      <c r="AN12" s="19">
        <f t="shared" si="5"/>
        <v>1</v>
      </c>
      <c r="AO12" s="19">
        <f t="shared" si="5"/>
        <v>0</v>
      </c>
      <c r="AP12" s="19">
        <f t="shared" si="5"/>
        <v>1</v>
      </c>
      <c r="AQ12" s="19">
        <f t="shared" si="5"/>
        <v>0</v>
      </c>
      <c r="AR12" s="19">
        <f t="shared" si="5"/>
        <v>0</v>
      </c>
      <c r="AS12" s="19">
        <f t="shared" si="5"/>
        <v>0</v>
      </c>
      <c r="AT12" s="19">
        <f t="shared" si="5"/>
        <v>0</v>
      </c>
      <c r="AU12" s="51"/>
      <c r="AV12" s="19">
        <f t="shared" si="6"/>
        <v>1</v>
      </c>
      <c r="AW12" s="19">
        <f t="shared" si="6"/>
        <v>1</v>
      </c>
      <c r="AX12" s="19">
        <f t="shared" si="6"/>
        <v>1</v>
      </c>
      <c r="AY12" s="19">
        <f t="shared" si="6"/>
        <v>1</v>
      </c>
      <c r="AZ12" s="19">
        <f t="shared" si="6"/>
        <v>1</v>
      </c>
      <c r="BA12" s="19">
        <f t="shared" si="6"/>
        <v>1</v>
      </c>
      <c r="BB12" s="19">
        <f t="shared" si="6"/>
        <v>0</v>
      </c>
      <c r="BC12" s="19">
        <f t="shared" si="6"/>
        <v>1</v>
      </c>
      <c r="BD12" s="19">
        <f t="shared" si="6"/>
        <v>0</v>
      </c>
      <c r="BE12" s="19">
        <f t="shared" si="6"/>
        <v>0</v>
      </c>
      <c r="BF12" s="19">
        <f t="shared" si="6"/>
        <v>0</v>
      </c>
      <c r="BG12" s="19">
        <f t="shared" si="6"/>
        <v>0</v>
      </c>
    </row>
    <row r="13" spans="1:59" s="11" customFormat="1" ht="26.25" thickBot="1">
      <c r="A13" s="46">
        <v>98</v>
      </c>
      <c r="B13" s="125" t="str">
        <f>'Sample-CompletedPoints'!A13</f>
        <v>WRESTLER 6</v>
      </c>
      <c r="C13" s="61">
        <f t="shared" si="4"/>
        <v>11</v>
      </c>
      <c r="D13" s="62">
        <f t="shared" si="7"/>
        <v>5.5</v>
      </c>
      <c r="E13" s="31" t="s">
        <v>20</v>
      </c>
      <c r="F13" s="105"/>
      <c r="G13" s="103"/>
      <c r="H13" s="93">
        <v>113</v>
      </c>
      <c r="I13" s="103"/>
      <c r="J13" s="103"/>
      <c r="K13" s="103">
        <v>113</v>
      </c>
      <c r="L13" s="93">
        <v>106</v>
      </c>
      <c r="M13" s="103"/>
      <c r="N13" s="93">
        <v>106</v>
      </c>
      <c r="O13" s="13"/>
      <c r="P13" s="13"/>
      <c r="Q13" s="16"/>
      <c r="R13" s="51"/>
      <c r="S13" s="60">
        <v>120</v>
      </c>
      <c r="T13" s="103">
        <v>113</v>
      </c>
      <c r="U13" s="103">
        <v>113</v>
      </c>
      <c r="V13" s="96">
        <v>113</v>
      </c>
      <c r="W13" s="103">
        <v>113</v>
      </c>
      <c r="X13" s="96">
        <v>106</v>
      </c>
      <c r="Y13" s="93"/>
      <c r="Z13" s="103">
        <v>106</v>
      </c>
      <c r="AA13" s="13"/>
      <c r="AB13" s="13"/>
      <c r="AC13" s="13"/>
      <c r="AD13" s="13"/>
      <c r="AI13" s="19">
        <f t="shared" si="5"/>
        <v>0</v>
      </c>
      <c r="AJ13" s="19">
        <f t="shared" si="5"/>
        <v>0</v>
      </c>
      <c r="AK13" s="19">
        <f t="shared" si="5"/>
        <v>1</v>
      </c>
      <c r="AL13" s="19">
        <f t="shared" si="5"/>
        <v>0</v>
      </c>
      <c r="AM13" s="19">
        <f t="shared" si="5"/>
        <v>0</v>
      </c>
      <c r="AN13" s="19">
        <f t="shared" si="5"/>
        <v>1</v>
      </c>
      <c r="AO13" s="19">
        <f t="shared" si="5"/>
        <v>1</v>
      </c>
      <c r="AP13" s="19">
        <f t="shared" si="5"/>
        <v>0</v>
      </c>
      <c r="AQ13" s="19">
        <f t="shared" si="5"/>
        <v>1</v>
      </c>
      <c r="AR13" s="19">
        <f t="shared" si="5"/>
        <v>0</v>
      </c>
      <c r="AS13" s="19">
        <f t="shared" si="5"/>
        <v>0</v>
      </c>
      <c r="AT13" s="19">
        <f t="shared" si="5"/>
        <v>0</v>
      </c>
      <c r="AU13" s="51"/>
      <c r="AV13" s="19">
        <f t="shared" si="6"/>
        <v>1</v>
      </c>
      <c r="AW13" s="19">
        <f t="shared" si="6"/>
        <v>1</v>
      </c>
      <c r="AX13" s="19">
        <f t="shared" si="6"/>
        <v>1</v>
      </c>
      <c r="AY13" s="19">
        <f t="shared" si="6"/>
        <v>1</v>
      </c>
      <c r="AZ13" s="19">
        <f t="shared" si="6"/>
        <v>1</v>
      </c>
      <c r="BA13" s="19">
        <f t="shared" si="6"/>
        <v>1</v>
      </c>
      <c r="BB13" s="19">
        <f t="shared" si="6"/>
        <v>0</v>
      </c>
      <c r="BC13" s="19">
        <f t="shared" si="6"/>
        <v>1</v>
      </c>
      <c r="BD13" s="19">
        <f t="shared" si="6"/>
        <v>0</v>
      </c>
      <c r="BE13" s="19">
        <f t="shared" si="6"/>
        <v>0</v>
      </c>
      <c r="BF13" s="19">
        <f t="shared" si="6"/>
        <v>0</v>
      </c>
      <c r="BG13" s="19">
        <f t="shared" si="6"/>
        <v>0</v>
      </c>
    </row>
    <row r="14" spans="1:59" s="11" customFormat="1" ht="26.25" thickBot="1">
      <c r="A14" s="46">
        <v>120</v>
      </c>
      <c r="B14" s="125" t="str">
        <f>'Sample-CompletedPoints'!A14</f>
        <v>WRESTLER  7</v>
      </c>
      <c r="C14" s="61">
        <f t="shared" si="4"/>
        <v>13</v>
      </c>
      <c r="D14" s="62">
        <f t="shared" si="7"/>
        <v>6.5</v>
      </c>
      <c r="E14" s="31" t="s">
        <v>20</v>
      </c>
      <c r="F14" s="89">
        <v>120</v>
      </c>
      <c r="G14" s="104">
        <v>120</v>
      </c>
      <c r="H14" s="103"/>
      <c r="I14" s="104">
        <v>120</v>
      </c>
      <c r="J14" s="104">
        <v>120</v>
      </c>
      <c r="K14" s="104">
        <v>120</v>
      </c>
      <c r="L14" s="103"/>
      <c r="M14" s="104">
        <v>120</v>
      </c>
      <c r="N14" s="103"/>
      <c r="O14" s="13"/>
      <c r="P14" s="13"/>
      <c r="Q14" s="16"/>
      <c r="R14" s="51"/>
      <c r="S14" s="126">
        <v>120</v>
      </c>
      <c r="T14" s="127">
        <v>120</v>
      </c>
      <c r="U14" s="127">
        <v>120</v>
      </c>
      <c r="V14" s="124">
        <v>120</v>
      </c>
      <c r="W14" s="124">
        <v>120</v>
      </c>
      <c r="X14" s="124">
        <v>120</v>
      </c>
      <c r="Y14" s="93"/>
      <c r="Z14" s="124">
        <v>120</v>
      </c>
      <c r="AA14" s="13"/>
      <c r="AB14" s="13"/>
      <c r="AC14" s="13"/>
      <c r="AD14" s="13"/>
      <c r="AI14" s="19">
        <f t="shared" si="5"/>
        <v>1</v>
      </c>
      <c r="AJ14" s="19">
        <f t="shared" si="5"/>
        <v>1</v>
      </c>
      <c r="AK14" s="19">
        <f t="shared" si="5"/>
        <v>0</v>
      </c>
      <c r="AL14" s="19">
        <f t="shared" si="5"/>
        <v>1</v>
      </c>
      <c r="AM14" s="19">
        <f t="shared" si="5"/>
        <v>1</v>
      </c>
      <c r="AN14" s="19">
        <f t="shared" si="5"/>
        <v>1</v>
      </c>
      <c r="AO14" s="19">
        <f t="shared" si="5"/>
        <v>0</v>
      </c>
      <c r="AP14" s="19">
        <f t="shared" si="5"/>
        <v>1</v>
      </c>
      <c r="AQ14" s="19">
        <f t="shared" si="5"/>
        <v>0</v>
      </c>
      <c r="AR14" s="19">
        <f t="shared" si="5"/>
        <v>0</v>
      </c>
      <c r="AS14" s="19">
        <f t="shared" si="5"/>
        <v>0</v>
      </c>
      <c r="AT14" s="19">
        <f t="shared" si="5"/>
        <v>0</v>
      </c>
      <c r="AU14" s="51"/>
      <c r="AV14" s="19">
        <f t="shared" si="6"/>
        <v>1</v>
      </c>
      <c r="AW14" s="19">
        <f t="shared" si="6"/>
        <v>1</v>
      </c>
      <c r="AX14" s="19">
        <f t="shared" si="6"/>
        <v>1</v>
      </c>
      <c r="AY14" s="19">
        <f t="shared" si="6"/>
        <v>1</v>
      </c>
      <c r="AZ14" s="19">
        <f t="shared" si="6"/>
        <v>1</v>
      </c>
      <c r="BA14" s="19">
        <f t="shared" si="6"/>
        <v>1</v>
      </c>
      <c r="BB14" s="19">
        <f t="shared" si="6"/>
        <v>0</v>
      </c>
      <c r="BC14" s="19">
        <f t="shared" si="6"/>
        <v>1</v>
      </c>
      <c r="BD14" s="19">
        <f t="shared" si="6"/>
        <v>0</v>
      </c>
      <c r="BE14" s="19">
        <f t="shared" si="6"/>
        <v>0</v>
      </c>
      <c r="BF14" s="19">
        <f t="shared" si="6"/>
        <v>0</v>
      </c>
      <c r="BG14" s="19">
        <f t="shared" si="6"/>
        <v>0</v>
      </c>
    </row>
    <row r="15" spans="1:59" s="11" customFormat="1" ht="26.25" thickBot="1">
      <c r="A15" s="46">
        <v>117</v>
      </c>
      <c r="B15" s="125" t="str">
        <f>'Sample-CompletedPoints'!A15</f>
        <v>WRESTLER 8</v>
      </c>
      <c r="C15" s="61">
        <f t="shared" si="4"/>
        <v>9</v>
      </c>
      <c r="D15" s="62">
        <f t="shared" si="7"/>
        <v>4.5</v>
      </c>
      <c r="E15" s="31" t="s">
        <v>20</v>
      </c>
      <c r="F15" s="117">
        <v>120</v>
      </c>
      <c r="G15" s="103"/>
      <c r="H15" s="93">
        <v>120</v>
      </c>
      <c r="I15" s="103"/>
      <c r="J15" s="103"/>
      <c r="K15" s="103">
        <v>120</v>
      </c>
      <c r="L15" s="93">
        <v>120</v>
      </c>
      <c r="M15" s="103">
        <v>120</v>
      </c>
      <c r="N15" s="103"/>
      <c r="O15" s="13"/>
      <c r="P15" s="13"/>
      <c r="Q15" s="16"/>
      <c r="R15" s="51"/>
      <c r="S15" s="60">
        <v>120</v>
      </c>
      <c r="T15" s="103"/>
      <c r="U15" s="106">
        <v>120</v>
      </c>
      <c r="V15" s="103">
        <v>120</v>
      </c>
      <c r="W15" s="96">
        <v>120</v>
      </c>
      <c r="X15" s="103"/>
      <c r="Y15" s="93"/>
      <c r="Z15" s="103"/>
      <c r="AA15" s="13"/>
      <c r="AB15" s="13"/>
      <c r="AC15" s="13"/>
      <c r="AD15" s="13"/>
      <c r="AI15" s="19">
        <f t="shared" si="5"/>
        <v>1</v>
      </c>
      <c r="AJ15" s="19">
        <f t="shared" si="5"/>
        <v>0</v>
      </c>
      <c r="AK15" s="19">
        <f t="shared" si="5"/>
        <v>1</v>
      </c>
      <c r="AL15" s="19">
        <f t="shared" si="5"/>
        <v>0</v>
      </c>
      <c r="AM15" s="19">
        <f t="shared" si="5"/>
        <v>0</v>
      </c>
      <c r="AN15" s="19">
        <f t="shared" si="5"/>
        <v>1</v>
      </c>
      <c r="AO15" s="19">
        <f t="shared" si="5"/>
        <v>1</v>
      </c>
      <c r="AP15" s="19">
        <f t="shared" si="5"/>
        <v>1</v>
      </c>
      <c r="AQ15" s="19">
        <f t="shared" si="5"/>
        <v>0</v>
      </c>
      <c r="AR15" s="19">
        <f t="shared" si="5"/>
        <v>0</v>
      </c>
      <c r="AS15" s="19">
        <f t="shared" si="5"/>
        <v>0</v>
      </c>
      <c r="AT15" s="19">
        <f t="shared" si="5"/>
        <v>0</v>
      </c>
      <c r="AU15" s="51"/>
      <c r="AV15" s="19">
        <f t="shared" si="6"/>
        <v>1</v>
      </c>
      <c r="AW15" s="19">
        <f t="shared" si="6"/>
        <v>0</v>
      </c>
      <c r="AX15" s="19">
        <f t="shared" si="6"/>
        <v>1</v>
      </c>
      <c r="AY15" s="19">
        <f t="shared" si="6"/>
        <v>1</v>
      </c>
      <c r="AZ15" s="19">
        <f t="shared" si="6"/>
        <v>1</v>
      </c>
      <c r="BA15" s="19">
        <f t="shared" si="6"/>
        <v>0</v>
      </c>
      <c r="BB15" s="19">
        <f t="shared" si="6"/>
        <v>0</v>
      </c>
      <c r="BC15" s="19">
        <f t="shared" si="6"/>
        <v>0</v>
      </c>
      <c r="BD15" s="19">
        <f t="shared" si="6"/>
        <v>0</v>
      </c>
      <c r="BE15" s="19">
        <f t="shared" si="6"/>
        <v>0</v>
      </c>
      <c r="BF15" s="19">
        <f t="shared" si="6"/>
        <v>0</v>
      </c>
      <c r="BG15" s="19">
        <f t="shared" si="6"/>
        <v>0</v>
      </c>
    </row>
    <row r="16" spans="1:59" s="11" customFormat="1" ht="26.25" thickBot="1">
      <c r="A16" s="46">
        <v>123</v>
      </c>
      <c r="B16" s="125" t="str">
        <f>'Sample-CompletedPoints'!A16</f>
        <v>WRESTLER  9</v>
      </c>
      <c r="C16" s="61">
        <f t="shared" si="4"/>
        <v>13</v>
      </c>
      <c r="D16" s="62">
        <f t="shared" si="7"/>
        <v>6.5</v>
      </c>
      <c r="E16" s="31" t="s">
        <v>20</v>
      </c>
      <c r="F16" s="89">
        <v>126</v>
      </c>
      <c r="G16" s="103"/>
      <c r="H16" s="104">
        <v>126</v>
      </c>
      <c r="I16" s="104">
        <v>126</v>
      </c>
      <c r="J16" s="104">
        <v>126</v>
      </c>
      <c r="K16" s="104">
        <v>126</v>
      </c>
      <c r="L16" s="103"/>
      <c r="M16" s="104">
        <v>126</v>
      </c>
      <c r="N16" s="103"/>
      <c r="O16" s="13"/>
      <c r="P16" s="13"/>
      <c r="Q16" s="16"/>
      <c r="R16" s="51"/>
      <c r="S16" s="126">
        <v>126</v>
      </c>
      <c r="T16" s="127">
        <v>126</v>
      </c>
      <c r="U16" s="106">
        <v>132</v>
      </c>
      <c r="V16" s="124">
        <v>126</v>
      </c>
      <c r="W16" s="104">
        <v>126</v>
      </c>
      <c r="X16" s="104">
        <v>126</v>
      </c>
      <c r="Y16" s="93"/>
      <c r="Z16" s="104">
        <v>126</v>
      </c>
      <c r="AA16" s="13"/>
      <c r="AB16" s="13"/>
      <c r="AC16" s="13"/>
      <c r="AD16" s="13"/>
      <c r="AI16" s="19">
        <f t="shared" si="5"/>
        <v>1</v>
      </c>
      <c r="AJ16" s="19">
        <f t="shared" si="5"/>
        <v>0</v>
      </c>
      <c r="AK16" s="19">
        <f t="shared" si="5"/>
        <v>1</v>
      </c>
      <c r="AL16" s="19">
        <f t="shared" si="5"/>
        <v>1</v>
      </c>
      <c r="AM16" s="19">
        <f t="shared" si="5"/>
        <v>1</v>
      </c>
      <c r="AN16" s="19">
        <f t="shared" si="5"/>
        <v>1</v>
      </c>
      <c r="AO16" s="19">
        <f t="shared" si="5"/>
        <v>0</v>
      </c>
      <c r="AP16" s="19">
        <f t="shared" si="5"/>
        <v>1</v>
      </c>
      <c r="AQ16" s="19">
        <f t="shared" si="5"/>
        <v>0</v>
      </c>
      <c r="AR16" s="19">
        <f t="shared" si="5"/>
        <v>0</v>
      </c>
      <c r="AS16" s="19">
        <f t="shared" si="5"/>
        <v>0</v>
      </c>
      <c r="AT16" s="19">
        <f t="shared" si="5"/>
        <v>0</v>
      </c>
      <c r="AU16" s="51"/>
      <c r="AV16" s="19">
        <f t="shared" si="6"/>
        <v>1</v>
      </c>
      <c r="AW16" s="19">
        <f t="shared" si="6"/>
        <v>1</v>
      </c>
      <c r="AX16" s="19">
        <f t="shared" si="6"/>
        <v>1</v>
      </c>
      <c r="AY16" s="19">
        <f t="shared" si="6"/>
        <v>1</v>
      </c>
      <c r="AZ16" s="19">
        <f t="shared" si="6"/>
        <v>1</v>
      </c>
      <c r="BA16" s="19">
        <f t="shared" si="6"/>
        <v>1</v>
      </c>
      <c r="BB16" s="19">
        <f t="shared" si="6"/>
        <v>0</v>
      </c>
      <c r="BC16" s="19">
        <f t="shared" si="6"/>
        <v>1</v>
      </c>
      <c r="BD16" s="19">
        <f t="shared" si="6"/>
        <v>0</v>
      </c>
      <c r="BE16" s="19">
        <f t="shared" si="6"/>
        <v>0</v>
      </c>
      <c r="BF16" s="19">
        <f t="shared" si="6"/>
        <v>0</v>
      </c>
      <c r="BG16" s="19">
        <f t="shared" si="6"/>
        <v>0</v>
      </c>
    </row>
    <row r="17" spans="1:59" s="11" customFormat="1" ht="26.25" thickBot="1">
      <c r="A17" s="46">
        <v>122</v>
      </c>
      <c r="B17" s="125" t="str">
        <f>'Sample-CompletedPoints'!A17</f>
        <v>WRESTLER 10</v>
      </c>
      <c r="C17" s="61">
        <f t="shared" si="4"/>
        <v>14</v>
      </c>
      <c r="D17" s="62">
        <f t="shared" si="7"/>
        <v>7</v>
      </c>
      <c r="E17" s="31" t="s">
        <v>20</v>
      </c>
      <c r="F17" s="117">
        <v>132</v>
      </c>
      <c r="G17" s="93">
        <v>126</v>
      </c>
      <c r="H17" s="93">
        <v>132</v>
      </c>
      <c r="I17" s="103"/>
      <c r="J17" s="103"/>
      <c r="K17" s="103">
        <v>126</v>
      </c>
      <c r="L17" s="93">
        <v>126</v>
      </c>
      <c r="M17" s="103">
        <v>126</v>
      </c>
      <c r="N17" s="93">
        <v>126</v>
      </c>
      <c r="O17" s="13"/>
      <c r="P17" s="13"/>
      <c r="Q17" s="16"/>
      <c r="R17" s="51"/>
      <c r="S17" s="60">
        <v>126</v>
      </c>
      <c r="T17" s="103">
        <v>132</v>
      </c>
      <c r="U17" s="103">
        <v>132</v>
      </c>
      <c r="V17" s="103">
        <v>126</v>
      </c>
      <c r="W17" s="103">
        <v>126</v>
      </c>
      <c r="X17" s="103">
        <v>126</v>
      </c>
      <c r="Y17" s="93"/>
      <c r="Z17" s="103">
        <v>126</v>
      </c>
      <c r="AA17" s="13"/>
      <c r="AB17" s="13"/>
      <c r="AC17" s="13"/>
      <c r="AD17" s="13"/>
      <c r="AI17" s="19">
        <f t="shared" si="5"/>
        <v>1</v>
      </c>
      <c r="AJ17" s="19">
        <f t="shared" si="5"/>
        <v>1</v>
      </c>
      <c r="AK17" s="19">
        <f t="shared" si="5"/>
        <v>1</v>
      </c>
      <c r="AL17" s="19">
        <f t="shared" si="5"/>
        <v>0</v>
      </c>
      <c r="AM17" s="19">
        <f t="shared" si="5"/>
        <v>0</v>
      </c>
      <c r="AN17" s="19">
        <f t="shared" si="5"/>
        <v>1</v>
      </c>
      <c r="AO17" s="19">
        <f t="shared" si="5"/>
        <v>1</v>
      </c>
      <c r="AP17" s="19">
        <f t="shared" si="5"/>
        <v>1</v>
      </c>
      <c r="AQ17" s="19">
        <f t="shared" si="5"/>
        <v>1</v>
      </c>
      <c r="AR17" s="19">
        <f t="shared" si="5"/>
        <v>0</v>
      </c>
      <c r="AS17" s="19">
        <f t="shared" si="5"/>
        <v>0</v>
      </c>
      <c r="AT17" s="19">
        <f t="shared" si="5"/>
        <v>0</v>
      </c>
      <c r="AU17" s="51"/>
      <c r="AV17" s="19">
        <f t="shared" si="6"/>
        <v>1</v>
      </c>
      <c r="AW17" s="19">
        <f t="shared" si="6"/>
        <v>1</v>
      </c>
      <c r="AX17" s="19">
        <f t="shared" si="6"/>
        <v>1</v>
      </c>
      <c r="AY17" s="19">
        <f t="shared" si="6"/>
        <v>1</v>
      </c>
      <c r="AZ17" s="19">
        <f t="shared" si="6"/>
        <v>1</v>
      </c>
      <c r="BA17" s="19">
        <f t="shared" si="6"/>
        <v>1</v>
      </c>
      <c r="BB17" s="19">
        <f t="shared" si="6"/>
        <v>0</v>
      </c>
      <c r="BC17" s="19">
        <f t="shared" si="6"/>
        <v>1</v>
      </c>
      <c r="BD17" s="19">
        <f t="shared" si="6"/>
        <v>0</v>
      </c>
      <c r="BE17" s="19">
        <f t="shared" si="6"/>
        <v>0</v>
      </c>
      <c r="BF17" s="19">
        <f t="shared" si="6"/>
        <v>0</v>
      </c>
      <c r="BG17" s="19">
        <f t="shared" si="6"/>
        <v>0</v>
      </c>
    </row>
    <row r="18" spans="1:59" s="11" customFormat="1" ht="26.25" thickBot="1">
      <c r="A18" s="46">
        <v>124</v>
      </c>
      <c r="B18" s="125" t="str">
        <f>'Sample-CompletedPoints'!A18</f>
        <v>WRESTLER 11</v>
      </c>
      <c r="C18" s="61">
        <f>IF(SUM(AI18:BG18)&gt;0,SUM(AI18:BG18)," ")</f>
        <v>5</v>
      </c>
      <c r="D18" s="62">
        <f>IF(SUM(AI18:BG18)=0," ",SUM(AI18:BG18)/2)</f>
        <v>2.5</v>
      </c>
      <c r="E18" s="31" t="s">
        <v>20</v>
      </c>
      <c r="F18" s="105"/>
      <c r="G18" s="103"/>
      <c r="H18" s="103"/>
      <c r="I18" s="103"/>
      <c r="J18" s="103"/>
      <c r="K18" s="103"/>
      <c r="L18" s="103"/>
      <c r="M18" s="103"/>
      <c r="N18" s="93">
        <v>126</v>
      </c>
      <c r="O18" s="13"/>
      <c r="P18" s="13"/>
      <c r="Q18" s="16"/>
      <c r="R18" s="51"/>
      <c r="S18" s="105">
        <v>126</v>
      </c>
      <c r="T18" s="103">
        <v>126</v>
      </c>
      <c r="U18" s="103">
        <v>126</v>
      </c>
      <c r="V18" s="103">
        <v>126</v>
      </c>
      <c r="W18" s="103"/>
      <c r="X18" s="103"/>
      <c r="Y18" s="93"/>
      <c r="Z18" s="103"/>
      <c r="AA18" s="13"/>
      <c r="AB18" s="13"/>
      <c r="AC18" s="13"/>
      <c r="AD18" s="13"/>
      <c r="AI18" s="19">
        <f t="shared" si="5"/>
        <v>0</v>
      </c>
      <c r="AJ18" s="19">
        <f t="shared" si="5"/>
        <v>0</v>
      </c>
      <c r="AK18" s="19">
        <f t="shared" si="5"/>
        <v>0</v>
      </c>
      <c r="AL18" s="19">
        <f t="shared" si="5"/>
        <v>0</v>
      </c>
      <c r="AM18" s="19">
        <f t="shared" si="5"/>
        <v>0</v>
      </c>
      <c r="AN18" s="19">
        <f t="shared" si="5"/>
        <v>0</v>
      </c>
      <c r="AO18" s="19">
        <f t="shared" si="5"/>
        <v>0</v>
      </c>
      <c r="AP18" s="19">
        <f t="shared" si="5"/>
        <v>0</v>
      </c>
      <c r="AQ18" s="19">
        <f t="shared" si="5"/>
        <v>1</v>
      </c>
      <c r="AR18" s="19">
        <f t="shared" si="5"/>
        <v>0</v>
      </c>
      <c r="AS18" s="19">
        <f t="shared" si="5"/>
        <v>0</v>
      </c>
      <c r="AT18" s="19">
        <f t="shared" si="5"/>
        <v>0</v>
      </c>
      <c r="AU18" s="51"/>
      <c r="AV18" s="19">
        <f t="shared" si="6"/>
        <v>1</v>
      </c>
      <c r="AW18" s="19">
        <f t="shared" si="6"/>
        <v>1</v>
      </c>
      <c r="AX18" s="19">
        <f t="shared" si="6"/>
        <v>1</v>
      </c>
      <c r="AY18" s="19">
        <f t="shared" si="6"/>
        <v>1</v>
      </c>
      <c r="AZ18" s="19">
        <f t="shared" si="6"/>
        <v>0</v>
      </c>
      <c r="BA18" s="19">
        <f t="shared" si="6"/>
        <v>0</v>
      </c>
      <c r="BB18" s="19">
        <f t="shared" si="6"/>
        <v>0</v>
      </c>
      <c r="BC18" s="19">
        <f t="shared" si="6"/>
        <v>0</v>
      </c>
      <c r="BD18" s="19">
        <f t="shared" si="6"/>
        <v>0</v>
      </c>
      <c r="BE18" s="19">
        <f t="shared" si="6"/>
        <v>0</v>
      </c>
      <c r="BF18" s="19">
        <f t="shared" si="6"/>
        <v>0</v>
      </c>
      <c r="BG18" s="19">
        <f t="shared" si="6"/>
        <v>0</v>
      </c>
    </row>
    <row r="19" spans="1:59" s="11" customFormat="1" ht="26.25" thickBot="1">
      <c r="A19" s="46">
        <v>123</v>
      </c>
      <c r="B19" s="125" t="str">
        <f>'Sample-CompletedPoints'!A19</f>
        <v>WRESTLER 12</v>
      </c>
      <c r="C19" s="61">
        <f t="shared" si="4"/>
        <v>12</v>
      </c>
      <c r="D19" s="62">
        <f t="shared" si="7"/>
        <v>6</v>
      </c>
      <c r="E19" s="31" t="s">
        <v>20</v>
      </c>
      <c r="F19" s="105"/>
      <c r="G19" s="93">
        <v>126</v>
      </c>
      <c r="H19" s="103"/>
      <c r="I19" s="103"/>
      <c r="J19" s="103"/>
      <c r="K19" s="103">
        <v>126</v>
      </c>
      <c r="L19" s="93">
        <v>126</v>
      </c>
      <c r="M19" s="93">
        <v>126</v>
      </c>
      <c r="N19" s="93">
        <v>126</v>
      </c>
      <c r="O19" s="13"/>
      <c r="P19" s="13"/>
      <c r="Q19" s="16"/>
      <c r="R19" s="51"/>
      <c r="S19" s="105">
        <v>126</v>
      </c>
      <c r="T19" s="103">
        <v>126</v>
      </c>
      <c r="U19" s="106">
        <v>126</v>
      </c>
      <c r="V19" s="103">
        <v>126</v>
      </c>
      <c r="W19" s="103">
        <v>126</v>
      </c>
      <c r="X19" s="103">
        <v>126</v>
      </c>
      <c r="Y19" s="93"/>
      <c r="Z19" s="103">
        <v>126</v>
      </c>
      <c r="AA19" s="13"/>
      <c r="AB19" s="13"/>
      <c r="AC19" s="13"/>
      <c r="AD19" s="13"/>
      <c r="AI19" s="19">
        <f t="shared" si="5"/>
        <v>0</v>
      </c>
      <c r="AJ19" s="19">
        <f t="shared" si="5"/>
        <v>1</v>
      </c>
      <c r="AK19" s="19">
        <f t="shared" si="5"/>
        <v>0</v>
      </c>
      <c r="AL19" s="19">
        <f t="shared" si="5"/>
        <v>0</v>
      </c>
      <c r="AM19" s="19">
        <f t="shared" si="5"/>
        <v>0</v>
      </c>
      <c r="AN19" s="19">
        <f t="shared" si="5"/>
        <v>1</v>
      </c>
      <c r="AO19" s="19">
        <f t="shared" si="5"/>
        <v>1</v>
      </c>
      <c r="AP19" s="19">
        <f t="shared" si="5"/>
        <v>1</v>
      </c>
      <c r="AQ19" s="19">
        <f t="shared" si="5"/>
        <v>1</v>
      </c>
      <c r="AR19" s="19">
        <f t="shared" si="5"/>
        <v>0</v>
      </c>
      <c r="AS19" s="19">
        <f t="shared" si="5"/>
        <v>0</v>
      </c>
      <c r="AT19" s="19">
        <f t="shared" si="5"/>
        <v>0</v>
      </c>
      <c r="AU19" s="51"/>
      <c r="AV19" s="19">
        <f t="shared" si="6"/>
        <v>1</v>
      </c>
      <c r="AW19" s="19">
        <f t="shared" si="6"/>
        <v>1</v>
      </c>
      <c r="AX19" s="19">
        <f t="shared" si="6"/>
        <v>1</v>
      </c>
      <c r="AY19" s="19">
        <f t="shared" si="6"/>
        <v>1</v>
      </c>
      <c r="AZ19" s="19">
        <f t="shared" si="6"/>
        <v>1</v>
      </c>
      <c r="BA19" s="19">
        <f t="shared" si="6"/>
        <v>1</v>
      </c>
      <c r="BB19" s="19">
        <f t="shared" si="6"/>
        <v>0</v>
      </c>
      <c r="BC19" s="19">
        <f t="shared" si="6"/>
        <v>1</v>
      </c>
      <c r="BD19" s="19">
        <f t="shared" si="6"/>
        <v>0</v>
      </c>
      <c r="BE19" s="19">
        <f t="shared" si="6"/>
        <v>0</v>
      </c>
      <c r="BF19" s="19">
        <f t="shared" si="6"/>
        <v>0</v>
      </c>
      <c r="BG19" s="19">
        <f t="shared" si="6"/>
        <v>0</v>
      </c>
    </row>
    <row r="20" spans="1:59" s="11" customFormat="1" ht="26.25" thickBot="1">
      <c r="A20" s="46">
        <v>114</v>
      </c>
      <c r="B20" s="125" t="str">
        <f>'Sample-CompletedPoints'!A20</f>
        <v>WRESTLER 13</v>
      </c>
      <c r="C20" s="61">
        <f t="shared" si="4"/>
        <v>9</v>
      </c>
      <c r="D20" s="62">
        <f t="shared" si="7"/>
        <v>4.5</v>
      </c>
      <c r="E20" s="31" t="s">
        <v>20</v>
      </c>
      <c r="F20" s="105"/>
      <c r="G20" s="103"/>
      <c r="H20" s="103"/>
      <c r="I20" s="103"/>
      <c r="J20" s="103"/>
      <c r="K20" s="103"/>
      <c r="L20" s="93">
        <v>126</v>
      </c>
      <c r="M20" s="103"/>
      <c r="N20" s="93">
        <v>126</v>
      </c>
      <c r="O20" s="13"/>
      <c r="P20" s="13"/>
      <c r="Q20" s="16"/>
      <c r="R20" s="51"/>
      <c r="S20" s="105">
        <v>126</v>
      </c>
      <c r="T20" s="103">
        <v>126</v>
      </c>
      <c r="U20" s="103">
        <v>126</v>
      </c>
      <c r="V20" s="103">
        <v>126</v>
      </c>
      <c r="W20" s="103">
        <v>126</v>
      </c>
      <c r="X20" s="103">
        <v>126</v>
      </c>
      <c r="Y20" s="93"/>
      <c r="Z20" s="103">
        <v>126</v>
      </c>
      <c r="AA20" s="13"/>
      <c r="AB20" s="13"/>
      <c r="AC20" s="13"/>
      <c r="AD20" s="13"/>
      <c r="AI20" s="19">
        <f t="shared" si="5"/>
        <v>0</v>
      </c>
      <c r="AJ20" s="19">
        <f t="shared" si="5"/>
        <v>0</v>
      </c>
      <c r="AK20" s="19">
        <f t="shared" si="5"/>
        <v>0</v>
      </c>
      <c r="AL20" s="19">
        <f t="shared" si="5"/>
        <v>0</v>
      </c>
      <c r="AM20" s="19">
        <f t="shared" si="5"/>
        <v>0</v>
      </c>
      <c r="AN20" s="19">
        <f t="shared" si="5"/>
        <v>0</v>
      </c>
      <c r="AO20" s="19">
        <f t="shared" si="5"/>
        <v>1</v>
      </c>
      <c r="AP20" s="19">
        <f t="shared" si="5"/>
        <v>0</v>
      </c>
      <c r="AQ20" s="19">
        <f t="shared" si="5"/>
        <v>1</v>
      </c>
      <c r="AR20" s="19">
        <f t="shared" si="5"/>
        <v>0</v>
      </c>
      <c r="AS20" s="19">
        <f t="shared" si="5"/>
        <v>0</v>
      </c>
      <c r="AT20" s="19">
        <f t="shared" si="5"/>
        <v>0</v>
      </c>
      <c r="AU20" s="51"/>
      <c r="AV20" s="19">
        <f t="shared" si="6"/>
        <v>1</v>
      </c>
      <c r="AW20" s="19">
        <f t="shared" si="6"/>
        <v>1</v>
      </c>
      <c r="AX20" s="19">
        <f t="shared" si="6"/>
        <v>1</v>
      </c>
      <c r="AY20" s="19">
        <f t="shared" si="6"/>
        <v>1</v>
      </c>
      <c r="AZ20" s="19">
        <f t="shared" si="6"/>
        <v>1</v>
      </c>
      <c r="BA20" s="19">
        <f t="shared" si="6"/>
        <v>1</v>
      </c>
      <c r="BB20" s="19">
        <f t="shared" si="6"/>
        <v>0</v>
      </c>
      <c r="BC20" s="19">
        <f t="shared" si="6"/>
        <v>1</v>
      </c>
      <c r="BD20" s="19">
        <f t="shared" si="6"/>
        <v>0</v>
      </c>
      <c r="BE20" s="19">
        <f t="shared" si="6"/>
        <v>0</v>
      </c>
      <c r="BF20" s="19">
        <f t="shared" si="6"/>
        <v>0</v>
      </c>
      <c r="BG20" s="19">
        <f t="shared" si="6"/>
        <v>0</v>
      </c>
    </row>
    <row r="21" spans="1:59" s="11" customFormat="1" ht="26.25" thickBot="1">
      <c r="A21" s="46">
        <v>121</v>
      </c>
      <c r="B21" s="125" t="str">
        <f>'Sample-CompletedPoints'!A21</f>
        <v>WRESTLER 14</v>
      </c>
      <c r="C21" s="61">
        <f t="shared" si="4"/>
        <v>6</v>
      </c>
      <c r="D21" s="62">
        <f t="shared" si="7"/>
        <v>3</v>
      </c>
      <c r="E21" s="31" t="s">
        <v>20</v>
      </c>
      <c r="F21" s="105"/>
      <c r="G21" s="103"/>
      <c r="H21" s="103"/>
      <c r="I21" s="103"/>
      <c r="J21" s="103"/>
      <c r="K21" s="103"/>
      <c r="L21" s="93">
        <v>126</v>
      </c>
      <c r="M21" s="103"/>
      <c r="N21" s="103"/>
      <c r="O21" s="13"/>
      <c r="P21" s="13"/>
      <c r="Q21" s="16"/>
      <c r="R21" s="51"/>
      <c r="S21" s="105">
        <v>126</v>
      </c>
      <c r="T21" s="103">
        <v>132</v>
      </c>
      <c r="U21" s="103">
        <v>126</v>
      </c>
      <c r="V21" s="103"/>
      <c r="W21" s="103"/>
      <c r="X21" s="103">
        <v>126</v>
      </c>
      <c r="Y21" s="93"/>
      <c r="Z21" s="103">
        <v>126</v>
      </c>
      <c r="AA21" s="13"/>
      <c r="AB21" s="13"/>
      <c r="AC21" s="13"/>
      <c r="AD21" s="13"/>
      <c r="AI21" s="19">
        <f t="shared" si="5"/>
        <v>0</v>
      </c>
      <c r="AJ21" s="19">
        <f t="shared" si="5"/>
        <v>0</v>
      </c>
      <c r="AK21" s="19">
        <f t="shared" si="5"/>
        <v>0</v>
      </c>
      <c r="AL21" s="19">
        <f t="shared" si="5"/>
        <v>0</v>
      </c>
      <c r="AM21" s="19">
        <f t="shared" si="5"/>
        <v>0</v>
      </c>
      <c r="AN21" s="19">
        <f t="shared" si="5"/>
        <v>0</v>
      </c>
      <c r="AO21" s="19">
        <f t="shared" si="5"/>
        <v>1</v>
      </c>
      <c r="AP21" s="19">
        <f t="shared" si="5"/>
        <v>0</v>
      </c>
      <c r="AQ21" s="19">
        <f t="shared" si="5"/>
        <v>0</v>
      </c>
      <c r="AR21" s="19">
        <f t="shared" si="5"/>
        <v>0</v>
      </c>
      <c r="AS21" s="19">
        <f t="shared" si="5"/>
        <v>0</v>
      </c>
      <c r="AT21" s="19">
        <f t="shared" si="5"/>
        <v>0</v>
      </c>
      <c r="AU21" s="51"/>
      <c r="AV21" s="19">
        <f t="shared" si="6"/>
        <v>1</v>
      </c>
      <c r="AW21" s="19">
        <f t="shared" si="6"/>
        <v>1</v>
      </c>
      <c r="AX21" s="19">
        <f t="shared" si="6"/>
        <v>1</v>
      </c>
      <c r="AY21" s="19">
        <f t="shared" si="6"/>
        <v>0</v>
      </c>
      <c r="AZ21" s="19">
        <f t="shared" si="6"/>
        <v>0</v>
      </c>
      <c r="BA21" s="19">
        <f t="shared" si="6"/>
        <v>1</v>
      </c>
      <c r="BB21" s="19">
        <f t="shared" si="6"/>
        <v>0</v>
      </c>
      <c r="BC21" s="19">
        <f t="shared" si="6"/>
        <v>1</v>
      </c>
      <c r="BD21" s="19">
        <f t="shared" si="6"/>
        <v>0</v>
      </c>
      <c r="BE21" s="19">
        <f t="shared" si="6"/>
        <v>0</v>
      </c>
      <c r="BF21" s="19">
        <f t="shared" si="6"/>
        <v>0</v>
      </c>
      <c r="BG21" s="19">
        <f t="shared" si="6"/>
        <v>0</v>
      </c>
    </row>
    <row r="22" spans="1:59" s="11" customFormat="1" ht="26.25" thickBot="1">
      <c r="A22" s="46">
        <v>115</v>
      </c>
      <c r="B22" s="125" t="str">
        <f>'Sample-CompletedPoints'!A22</f>
        <v>WRESTLER 15</v>
      </c>
      <c r="C22" s="61">
        <f t="shared" si="4"/>
        <v>9</v>
      </c>
      <c r="D22" s="62">
        <f t="shared" si="7"/>
        <v>4.5</v>
      </c>
      <c r="E22" s="31" t="s">
        <v>20</v>
      </c>
      <c r="F22" s="105"/>
      <c r="G22" s="103"/>
      <c r="H22" s="103"/>
      <c r="I22" s="103"/>
      <c r="J22" s="103"/>
      <c r="K22" s="103"/>
      <c r="L22" s="93">
        <v>126</v>
      </c>
      <c r="M22" s="103"/>
      <c r="N22" s="93">
        <v>126</v>
      </c>
      <c r="O22" s="13"/>
      <c r="P22" s="13"/>
      <c r="Q22" s="16"/>
      <c r="R22" s="51"/>
      <c r="S22" s="105">
        <v>126</v>
      </c>
      <c r="T22" s="103">
        <v>126</v>
      </c>
      <c r="U22" s="103">
        <v>126</v>
      </c>
      <c r="V22" s="103">
        <v>126</v>
      </c>
      <c r="W22" s="103">
        <v>126</v>
      </c>
      <c r="X22" s="103">
        <v>120</v>
      </c>
      <c r="Y22" s="93"/>
      <c r="Z22" s="103">
        <v>120</v>
      </c>
      <c r="AA22" s="13"/>
      <c r="AB22" s="13"/>
      <c r="AC22" s="13"/>
      <c r="AD22" s="13"/>
      <c r="AI22" s="19">
        <f t="shared" si="5"/>
        <v>0</v>
      </c>
      <c r="AJ22" s="19">
        <f t="shared" si="5"/>
        <v>0</v>
      </c>
      <c r="AK22" s="19">
        <f t="shared" si="5"/>
        <v>0</v>
      </c>
      <c r="AL22" s="19">
        <f t="shared" si="5"/>
        <v>0</v>
      </c>
      <c r="AM22" s="19">
        <f t="shared" si="5"/>
        <v>0</v>
      </c>
      <c r="AN22" s="19">
        <f t="shared" si="5"/>
        <v>0</v>
      </c>
      <c r="AO22" s="19">
        <f t="shared" si="5"/>
        <v>1</v>
      </c>
      <c r="AP22" s="19">
        <f t="shared" si="5"/>
        <v>0</v>
      </c>
      <c r="AQ22" s="19">
        <f t="shared" si="5"/>
        <v>1</v>
      </c>
      <c r="AR22" s="19">
        <f t="shared" si="5"/>
        <v>0</v>
      </c>
      <c r="AS22" s="19">
        <f t="shared" si="5"/>
        <v>0</v>
      </c>
      <c r="AT22" s="19">
        <f t="shared" si="5"/>
        <v>0</v>
      </c>
      <c r="AU22" s="51"/>
      <c r="AV22" s="19">
        <f t="shared" si="6"/>
        <v>1</v>
      </c>
      <c r="AW22" s="19">
        <f t="shared" si="6"/>
        <v>1</v>
      </c>
      <c r="AX22" s="19">
        <f t="shared" si="6"/>
        <v>1</v>
      </c>
      <c r="AY22" s="19">
        <f t="shared" si="6"/>
        <v>1</v>
      </c>
      <c r="AZ22" s="19">
        <f t="shared" si="6"/>
        <v>1</v>
      </c>
      <c r="BA22" s="19">
        <f t="shared" si="6"/>
        <v>1</v>
      </c>
      <c r="BB22" s="19">
        <f t="shared" si="6"/>
        <v>0</v>
      </c>
      <c r="BC22" s="19">
        <f t="shared" si="6"/>
        <v>1</v>
      </c>
      <c r="BD22" s="19">
        <f t="shared" si="6"/>
        <v>0</v>
      </c>
      <c r="BE22" s="19">
        <f t="shared" si="6"/>
        <v>0</v>
      </c>
      <c r="BF22" s="19">
        <f t="shared" si="6"/>
        <v>0</v>
      </c>
      <c r="BG22" s="19">
        <f t="shared" si="6"/>
        <v>0</v>
      </c>
    </row>
    <row r="23" spans="1:59" s="11" customFormat="1" ht="26.25" thickBot="1">
      <c r="A23" s="46">
        <v>127</v>
      </c>
      <c r="B23" s="125" t="str">
        <f>'Sample-CompletedPoints'!A23</f>
        <v>WRESTLER  16</v>
      </c>
      <c r="C23" s="61">
        <f t="shared" si="4"/>
        <v>13</v>
      </c>
      <c r="D23" s="62">
        <f t="shared" si="7"/>
        <v>6.5</v>
      </c>
      <c r="E23" s="31" t="s">
        <v>20</v>
      </c>
      <c r="F23" s="89">
        <v>132</v>
      </c>
      <c r="G23" s="104">
        <v>132</v>
      </c>
      <c r="H23" s="103"/>
      <c r="I23" s="104">
        <v>132</v>
      </c>
      <c r="J23" s="104">
        <v>132</v>
      </c>
      <c r="K23" s="104">
        <v>132</v>
      </c>
      <c r="L23" s="103"/>
      <c r="M23" s="104">
        <v>132</v>
      </c>
      <c r="N23" s="103"/>
      <c r="O23" s="13"/>
      <c r="P23" s="13"/>
      <c r="Q23" s="16"/>
      <c r="R23" s="51"/>
      <c r="S23" s="126">
        <v>132</v>
      </c>
      <c r="T23" s="127">
        <v>132</v>
      </c>
      <c r="U23" s="106">
        <v>138</v>
      </c>
      <c r="V23" s="124">
        <v>132</v>
      </c>
      <c r="W23" s="124">
        <v>132</v>
      </c>
      <c r="X23" s="124">
        <v>132</v>
      </c>
      <c r="Y23" s="93"/>
      <c r="Z23" s="124">
        <v>132</v>
      </c>
      <c r="AA23" s="13"/>
      <c r="AB23" s="13"/>
      <c r="AC23" s="13"/>
      <c r="AD23" s="13"/>
      <c r="AI23" s="19">
        <f t="shared" si="5"/>
        <v>1</v>
      </c>
      <c r="AJ23" s="19">
        <f t="shared" si="5"/>
        <v>1</v>
      </c>
      <c r="AK23" s="19">
        <f t="shared" si="5"/>
        <v>0</v>
      </c>
      <c r="AL23" s="19">
        <f t="shared" si="5"/>
        <v>1</v>
      </c>
      <c r="AM23" s="19">
        <f t="shared" si="5"/>
        <v>1</v>
      </c>
      <c r="AN23" s="19">
        <f t="shared" si="5"/>
        <v>1</v>
      </c>
      <c r="AO23" s="19">
        <f t="shared" si="5"/>
        <v>0</v>
      </c>
      <c r="AP23" s="19">
        <f t="shared" si="5"/>
        <v>1</v>
      </c>
      <c r="AQ23" s="19">
        <f t="shared" si="5"/>
        <v>0</v>
      </c>
      <c r="AR23" s="19">
        <f t="shared" si="5"/>
        <v>0</v>
      </c>
      <c r="AS23" s="19">
        <f t="shared" si="5"/>
        <v>0</v>
      </c>
      <c r="AT23" s="19">
        <f t="shared" si="5"/>
        <v>0</v>
      </c>
      <c r="AU23" s="51"/>
      <c r="AV23" s="19">
        <f t="shared" si="6"/>
        <v>1</v>
      </c>
      <c r="AW23" s="19">
        <f t="shared" si="6"/>
        <v>1</v>
      </c>
      <c r="AX23" s="19">
        <f t="shared" si="6"/>
        <v>1</v>
      </c>
      <c r="AY23" s="19">
        <f t="shared" si="6"/>
        <v>1</v>
      </c>
      <c r="AZ23" s="19">
        <f t="shared" si="6"/>
        <v>1</v>
      </c>
      <c r="BA23" s="19">
        <f t="shared" si="6"/>
        <v>1</v>
      </c>
      <c r="BB23" s="19">
        <f t="shared" si="6"/>
        <v>0</v>
      </c>
      <c r="BC23" s="19">
        <f t="shared" si="6"/>
        <v>1</v>
      </c>
      <c r="BD23" s="19">
        <f t="shared" si="6"/>
        <v>0</v>
      </c>
      <c r="BE23" s="19">
        <f t="shared" si="6"/>
        <v>0</v>
      </c>
      <c r="BF23" s="19">
        <f t="shared" si="6"/>
        <v>0</v>
      </c>
      <c r="BG23" s="19">
        <f t="shared" si="6"/>
        <v>0</v>
      </c>
    </row>
    <row r="24" spans="1:59" s="11" customFormat="1" ht="26.25" thickBot="1">
      <c r="A24" s="46">
        <v>128</v>
      </c>
      <c r="B24" s="125" t="str">
        <f>'Sample-CompletedPoints'!A24</f>
        <v>WRESTLER 17</v>
      </c>
      <c r="C24" s="61">
        <f>IF(SUM(AI24:BG24)&gt;0,SUM(AI24:BG24)," ")</f>
        <v>11</v>
      </c>
      <c r="D24" s="62">
        <f>IF(SUM(AI24:BG24)=0," ",SUM(AI24:BG24)/2)</f>
        <v>5.5</v>
      </c>
      <c r="E24" s="31" t="s">
        <v>20</v>
      </c>
      <c r="F24" s="89">
        <v>132</v>
      </c>
      <c r="G24" s="103"/>
      <c r="H24" s="103"/>
      <c r="I24" s="103"/>
      <c r="J24" s="103"/>
      <c r="K24" s="103">
        <v>138</v>
      </c>
      <c r="L24" s="93">
        <v>138</v>
      </c>
      <c r="M24" s="103"/>
      <c r="N24" s="89">
        <v>132</v>
      </c>
      <c r="O24" s="13"/>
      <c r="P24" s="13"/>
      <c r="Q24" s="16"/>
      <c r="R24" s="51"/>
      <c r="S24" s="89">
        <v>132</v>
      </c>
      <c r="T24" s="103">
        <v>138</v>
      </c>
      <c r="U24" s="103">
        <v>138</v>
      </c>
      <c r="V24" s="89">
        <v>132</v>
      </c>
      <c r="W24" s="93">
        <v>138</v>
      </c>
      <c r="X24" s="103">
        <v>138</v>
      </c>
      <c r="Y24" s="93"/>
      <c r="Z24" s="89">
        <v>132</v>
      </c>
      <c r="AA24" s="13"/>
      <c r="AB24" s="13"/>
      <c r="AC24" s="13"/>
      <c r="AD24" s="13"/>
      <c r="AI24" s="19">
        <f aca="true" t="shared" si="8" ref="AI24:AT39">IF(F24&gt;1,1,0)</f>
        <v>1</v>
      </c>
      <c r="AJ24" s="19">
        <f t="shared" si="8"/>
        <v>0</v>
      </c>
      <c r="AK24" s="19">
        <f t="shared" si="8"/>
        <v>0</v>
      </c>
      <c r="AL24" s="19">
        <f t="shared" si="8"/>
        <v>0</v>
      </c>
      <c r="AM24" s="19">
        <f t="shared" si="8"/>
        <v>0</v>
      </c>
      <c r="AN24" s="19">
        <f t="shared" si="8"/>
        <v>1</v>
      </c>
      <c r="AO24" s="19">
        <f t="shared" si="8"/>
        <v>1</v>
      </c>
      <c r="AP24" s="19">
        <f t="shared" si="8"/>
        <v>0</v>
      </c>
      <c r="AQ24" s="19">
        <f t="shared" si="8"/>
        <v>1</v>
      </c>
      <c r="AR24" s="19">
        <f t="shared" si="8"/>
        <v>0</v>
      </c>
      <c r="AS24" s="19">
        <f t="shared" si="8"/>
        <v>0</v>
      </c>
      <c r="AT24" s="19">
        <f t="shared" si="8"/>
        <v>0</v>
      </c>
      <c r="AU24" s="51"/>
      <c r="AV24" s="19">
        <f aca="true" t="shared" si="9" ref="AV24:BG39">IF(S24&gt;1,1,0)</f>
        <v>1</v>
      </c>
      <c r="AW24" s="19">
        <f t="shared" si="9"/>
        <v>1</v>
      </c>
      <c r="AX24" s="19">
        <f t="shared" si="9"/>
        <v>1</v>
      </c>
      <c r="AY24" s="19">
        <f t="shared" si="9"/>
        <v>1</v>
      </c>
      <c r="AZ24" s="19">
        <f t="shared" si="9"/>
        <v>1</v>
      </c>
      <c r="BA24" s="19">
        <f t="shared" si="9"/>
        <v>1</v>
      </c>
      <c r="BB24" s="19">
        <f t="shared" si="9"/>
        <v>0</v>
      </c>
      <c r="BC24" s="19">
        <f t="shared" si="9"/>
        <v>1</v>
      </c>
      <c r="BD24" s="19">
        <f t="shared" si="9"/>
        <v>0</v>
      </c>
      <c r="BE24" s="19">
        <f t="shared" si="9"/>
        <v>0</v>
      </c>
      <c r="BF24" s="19">
        <f t="shared" si="9"/>
        <v>0</v>
      </c>
      <c r="BG24" s="19">
        <f t="shared" si="9"/>
        <v>0</v>
      </c>
    </row>
    <row r="25" spans="1:59" s="11" customFormat="1" ht="26.25" thickBot="1">
      <c r="A25" s="46">
        <v>129</v>
      </c>
      <c r="B25" s="125" t="str">
        <f>'Sample-CompletedPoints'!A25</f>
        <v>WRESTLER 18</v>
      </c>
      <c r="C25" s="61">
        <f t="shared" si="4"/>
        <v>5</v>
      </c>
      <c r="D25" s="62">
        <f t="shared" si="7"/>
        <v>2.5</v>
      </c>
      <c r="E25" s="31" t="s">
        <v>20</v>
      </c>
      <c r="F25" s="105"/>
      <c r="G25" s="103"/>
      <c r="H25" s="103"/>
      <c r="I25" s="103"/>
      <c r="J25" s="103"/>
      <c r="K25" s="103"/>
      <c r="L25" s="93">
        <v>132</v>
      </c>
      <c r="M25" s="103"/>
      <c r="N25" s="103"/>
      <c r="O25" s="13"/>
      <c r="P25" s="13"/>
      <c r="Q25" s="16"/>
      <c r="R25" s="51"/>
      <c r="S25" s="105">
        <v>132</v>
      </c>
      <c r="T25" s="103">
        <v>138</v>
      </c>
      <c r="U25" s="103">
        <v>138</v>
      </c>
      <c r="V25" s="103"/>
      <c r="W25" s="103"/>
      <c r="X25" s="103">
        <v>138</v>
      </c>
      <c r="Y25" s="93"/>
      <c r="Z25" s="103"/>
      <c r="AA25" s="13"/>
      <c r="AB25" s="13"/>
      <c r="AC25" s="13"/>
      <c r="AD25" s="13"/>
      <c r="AI25" s="19">
        <f t="shared" si="8"/>
        <v>0</v>
      </c>
      <c r="AJ25" s="19">
        <f t="shared" si="8"/>
        <v>0</v>
      </c>
      <c r="AK25" s="19">
        <f t="shared" si="8"/>
        <v>0</v>
      </c>
      <c r="AL25" s="19">
        <f t="shared" si="8"/>
        <v>0</v>
      </c>
      <c r="AM25" s="19">
        <f t="shared" si="8"/>
        <v>0</v>
      </c>
      <c r="AN25" s="19">
        <f t="shared" si="8"/>
        <v>0</v>
      </c>
      <c r="AO25" s="19">
        <f t="shared" si="8"/>
        <v>1</v>
      </c>
      <c r="AP25" s="19">
        <f t="shared" si="8"/>
        <v>0</v>
      </c>
      <c r="AQ25" s="19">
        <f t="shared" si="8"/>
        <v>0</v>
      </c>
      <c r="AR25" s="19">
        <f t="shared" si="8"/>
        <v>0</v>
      </c>
      <c r="AS25" s="19">
        <f t="shared" si="8"/>
        <v>0</v>
      </c>
      <c r="AT25" s="19">
        <f t="shared" si="8"/>
        <v>0</v>
      </c>
      <c r="AU25" s="51"/>
      <c r="AV25" s="19">
        <f t="shared" si="9"/>
        <v>1</v>
      </c>
      <c r="AW25" s="19">
        <f t="shared" si="9"/>
        <v>1</v>
      </c>
      <c r="AX25" s="19">
        <f t="shared" si="9"/>
        <v>1</v>
      </c>
      <c r="AY25" s="19">
        <f t="shared" si="9"/>
        <v>0</v>
      </c>
      <c r="AZ25" s="19">
        <f t="shared" si="9"/>
        <v>0</v>
      </c>
      <c r="BA25" s="19">
        <f t="shared" si="9"/>
        <v>1</v>
      </c>
      <c r="BB25" s="19">
        <f t="shared" si="9"/>
        <v>0</v>
      </c>
      <c r="BC25" s="19">
        <f t="shared" si="9"/>
        <v>0</v>
      </c>
      <c r="BD25" s="19">
        <f t="shared" si="9"/>
        <v>0</v>
      </c>
      <c r="BE25" s="19">
        <f t="shared" si="9"/>
        <v>0</v>
      </c>
      <c r="BF25" s="19">
        <f t="shared" si="9"/>
        <v>0</v>
      </c>
      <c r="BG25" s="19">
        <f t="shared" si="9"/>
        <v>0</v>
      </c>
    </row>
    <row r="26" spans="1:59" s="11" customFormat="1" ht="26.25" thickBot="1">
      <c r="A26" s="46">
        <v>130</v>
      </c>
      <c r="B26" s="125" t="str">
        <f>'Sample-CompletedPoints'!A26</f>
        <v>WRESTLER 19</v>
      </c>
      <c r="C26" s="61">
        <f>IF(SUM(AI26:BG26)&gt;0,SUM(AI26:BG26)," ")</f>
        <v>4</v>
      </c>
      <c r="D26" s="62">
        <f>IF(SUM(AI26:BG26)=0," ",SUM(AI26:BG26)/2)</f>
        <v>2</v>
      </c>
      <c r="E26" s="31" t="s">
        <v>20</v>
      </c>
      <c r="F26" s="105"/>
      <c r="G26" s="103"/>
      <c r="H26" s="103"/>
      <c r="I26" s="103"/>
      <c r="J26" s="103"/>
      <c r="K26" s="103"/>
      <c r="L26" s="93">
        <v>132</v>
      </c>
      <c r="M26" s="103"/>
      <c r="N26" s="93">
        <v>132</v>
      </c>
      <c r="O26" s="13"/>
      <c r="P26" s="13"/>
      <c r="Q26" s="16"/>
      <c r="R26" s="51"/>
      <c r="S26" s="105">
        <v>132</v>
      </c>
      <c r="T26" s="103"/>
      <c r="U26" s="103"/>
      <c r="V26" s="103"/>
      <c r="W26" s="103"/>
      <c r="X26" s="103"/>
      <c r="Y26" s="93"/>
      <c r="Z26" s="96">
        <v>132</v>
      </c>
      <c r="AA26" s="13"/>
      <c r="AB26" s="13"/>
      <c r="AC26" s="13"/>
      <c r="AD26" s="13"/>
      <c r="AI26" s="19">
        <f t="shared" si="8"/>
        <v>0</v>
      </c>
      <c r="AJ26" s="19">
        <f t="shared" si="8"/>
        <v>0</v>
      </c>
      <c r="AK26" s="19">
        <f t="shared" si="8"/>
        <v>0</v>
      </c>
      <c r="AL26" s="19">
        <f t="shared" si="8"/>
        <v>0</v>
      </c>
      <c r="AM26" s="19">
        <f t="shared" si="8"/>
        <v>0</v>
      </c>
      <c r="AN26" s="19">
        <f t="shared" si="8"/>
        <v>0</v>
      </c>
      <c r="AO26" s="19">
        <f t="shared" si="8"/>
        <v>1</v>
      </c>
      <c r="AP26" s="19">
        <f t="shared" si="8"/>
        <v>0</v>
      </c>
      <c r="AQ26" s="19">
        <f t="shared" si="8"/>
        <v>1</v>
      </c>
      <c r="AR26" s="19">
        <f t="shared" si="8"/>
        <v>0</v>
      </c>
      <c r="AS26" s="19">
        <f t="shared" si="8"/>
        <v>0</v>
      </c>
      <c r="AT26" s="19">
        <f t="shared" si="8"/>
        <v>0</v>
      </c>
      <c r="AU26" s="51"/>
      <c r="AV26" s="19">
        <f t="shared" si="9"/>
        <v>1</v>
      </c>
      <c r="AW26" s="19">
        <f t="shared" si="9"/>
        <v>0</v>
      </c>
      <c r="AX26" s="19">
        <f t="shared" si="9"/>
        <v>0</v>
      </c>
      <c r="AY26" s="19">
        <f t="shared" si="9"/>
        <v>0</v>
      </c>
      <c r="AZ26" s="19">
        <f t="shared" si="9"/>
        <v>0</v>
      </c>
      <c r="BA26" s="19">
        <f t="shared" si="9"/>
        <v>0</v>
      </c>
      <c r="BB26" s="19">
        <f t="shared" si="9"/>
        <v>0</v>
      </c>
      <c r="BC26" s="19">
        <f t="shared" si="9"/>
        <v>1</v>
      </c>
      <c r="BD26" s="19">
        <f t="shared" si="9"/>
        <v>0</v>
      </c>
      <c r="BE26" s="19">
        <f t="shared" si="9"/>
        <v>0</v>
      </c>
      <c r="BF26" s="19">
        <f t="shared" si="9"/>
        <v>0</v>
      </c>
      <c r="BG26" s="19">
        <f t="shared" si="9"/>
        <v>0</v>
      </c>
    </row>
    <row r="27" spans="1:59" s="11" customFormat="1" ht="26.25" thickBot="1">
      <c r="A27" s="46">
        <v>119</v>
      </c>
      <c r="B27" s="125" t="str">
        <f>'Sample-CompletedPoints'!A27</f>
        <v>WRESTLER 20</v>
      </c>
      <c r="C27" s="61">
        <f t="shared" si="4"/>
        <v>5</v>
      </c>
      <c r="D27" s="62">
        <f t="shared" si="7"/>
        <v>2.5</v>
      </c>
      <c r="E27" s="31" t="s">
        <v>20</v>
      </c>
      <c r="F27" s="105"/>
      <c r="G27" s="103"/>
      <c r="H27" s="103"/>
      <c r="I27" s="103"/>
      <c r="J27" s="103"/>
      <c r="K27" s="103"/>
      <c r="L27" s="103"/>
      <c r="M27" s="103"/>
      <c r="N27" s="93">
        <v>120</v>
      </c>
      <c r="O27" s="13"/>
      <c r="P27" s="13"/>
      <c r="Q27" s="16"/>
      <c r="R27" s="51"/>
      <c r="S27" s="105">
        <v>132</v>
      </c>
      <c r="T27" s="103">
        <v>126</v>
      </c>
      <c r="U27" s="103"/>
      <c r="V27" s="103"/>
      <c r="W27" s="103"/>
      <c r="X27" s="96">
        <v>120</v>
      </c>
      <c r="Y27" s="93"/>
      <c r="Z27" s="103">
        <v>120</v>
      </c>
      <c r="AA27" s="13"/>
      <c r="AB27" s="13"/>
      <c r="AC27" s="13"/>
      <c r="AD27" s="13"/>
      <c r="AI27" s="19">
        <f t="shared" si="8"/>
        <v>0</v>
      </c>
      <c r="AJ27" s="19">
        <f t="shared" si="8"/>
        <v>0</v>
      </c>
      <c r="AK27" s="19">
        <f t="shared" si="8"/>
        <v>0</v>
      </c>
      <c r="AL27" s="19">
        <f t="shared" si="8"/>
        <v>0</v>
      </c>
      <c r="AM27" s="19">
        <f t="shared" si="8"/>
        <v>0</v>
      </c>
      <c r="AN27" s="19">
        <f t="shared" si="8"/>
        <v>0</v>
      </c>
      <c r="AO27" s="19">
        <f t="shared" si="8"/>
        <v>0</v>
      </c>
      <c r="AP27" s="19">
        <f t="shared" si="8"/>
        <v>0</v>
      </c>
      <c r="AQ27" s="19">
        <f t="shared" si="8"/>
        <v>1</v>
      </c>
      <c r="AR27" s="19">
        <f t="shared" si="8"/>
        <v>0</v>
      </c>
      <c r="AS27" s="19">
        <f t="shared" si="8"/>
        <v>0</v>
      </c>
      <c r="AT27" s="19">
        <f t="shared" si="8"/>
        <v>0</v>
      </c>
      <c r="AU27" s="51"/>
      <c r="AV27" s="19">
        <f t="shared" si="9"/>
        <v>1</v>
      </c>
      <c r="AW27" s="19">
        <f t="shared" si="9"/>
        <v>1</v>
      </c>
      <c r="AX27" s="19">
        <f t="shared" si="9"/>
        <v>0</v>
      </c>
      <c r="AY27" s="19">
        <f t="shared" si="9"/>
        <v>0</v>
      </c>
      <c r="AZ27" s="19">
        <f t="shared" si="9"/>
        <v>0</v>
      </c>
      <c r="BA27" s="19">
        <f t="shared" si="9"/>
        <v>1</v>
      </c>
      <c r="BB27" s="19">
        <f t="shared" si="9"/>
        <v>0</v>
      </c>
      <c r="BC27" s="19">
        <f t="shared" si="9"/>
        <v>1</v>
      </c>
      <c r="BD27" s="19">
        <f t="shared" si="9"/>
        <v>0</v>
      </c>
      <c r="BE27" s="19">
        <f t="shared" si="9"/>
        <v>0</v>
      </c>
      <c r="BF27" s="19">
        <f t="shared" si="9"/>
        <v>0</v>
      </c>
      <c r="BG27" s="19">
        <f t="shared" si="9"/>
        <v>0</v>
      </c>
    </row>
    <row r="28" spans="1:59" s="11" customFormat="1" ht="26.25" thickBot="1">
      <c r="A28" s="46">
        <v>135</v>
      </c>
      <c r="B28" s="125" t="str">
        <f>'Sample-CompletedPoints'!A28</f>
        <v>WRESTLER  21</v>
      </c>
      <c r="C28" s="61">
        <f>IF(SUM(AI28:BG28)&gt;0,SUM(AI28:BG28)," ")</f>
        <v>12</v>
      </c>
      <c r="D28" s="62">
        <f>IF(SUM(AI28:BG28)=0," ",SUM(AI28:BG28)/2)</f>
        <v>6</v>
      </c>
      <c r="E28" s="31" t="s">
        <v>20</v>
      </c>
      <c r="F28" s="89">
        <v>138</v>
      </c>
      <c r="G28" s="104">
        <v>138</v>
      </c>
      <c r="H28" s="104">
        <v>138</v>
      </c>
      <c r="I28" s="104">
        <v>138</v>
      </c>
      <c r="J28" s="103"/>
      <c r="K28" s="104">
        <v>138</v>
      </c>
      <c r="L28" s="108"/>
      <c r="M28" s="93">
        <v>138</v>
      </c>
      <c r="N28" s="108"/>
      <c r="O28" s="13"/>
      <c r="P28" s="13"/>
      <c r="Q28" s="16"/>
      <c r="R28" s="51"/>
      <c r="S28" s="126">
        <v>138</v>
      </c>
      <c r="T28" s="127">
        <v>138</v>
      </c>
      <c r="U28" s="106">
        <v>145</v>
      </c>
      <c r="V28" s="103"/>
      <c r="W28" s="124">
        <v>138</v>
      </c>
      <c r="X28" s="124">
        <v>138</v>
      </c>
      <c r="Y28" s="93"/>
      <c r="Z28" s="124">
        <v>138</v>
      </c>
      <c r="AA28" s="13"/>
      <c r="AB28" s="13"/>
      <c r="AC28" s="13"/>
      <c r="AD28" s="13"/>
      <c r="AI28" s="19">
        <f t="shared" si="8"/>
        <v>1</v>
      </c>
      <c r="AJ28" s="19">
        <f t="shared" si="8"/>
        <v>1</v>
      </c>
      <c r="AK28" s="19">
        <f t="shared" si="8"/>
        <v>1</v>
      </c>
      <c r="AL28" s="19">
        <f t="shared" si="8"/>
        <v>1</v>
      </c>
      <c r="AM28" s="19">
        <f t="shared" si="8"/>
        <v>0</v>
      </c>
      <c r="AN28" s="19">
        <f t="shared" si="8"/>
        <v>1</v>
      </c>
      <c r="AO28" s="19">
        <f t="shared" si="8"/>
        <v>0</v>
      </c>
      <c r="AP28" s="19">
        <f t="shared" si="8"/>
        <v>1</v>
      </c>
      <c r="AQ28" s="19">
        <f t="shared" si="8"/>
        <v>0</v>
      </c>
      <c r="AR28" s="19">
        <f t="shared" si="8"/>
        <v>0</v>
      </c>
      <c r="AS28" s="19">
        <f t="shared" si="8"/>
        <v>0</v>
      </c>
      <c r="AT28" s="19">
        <f t="shared" si="8"/>
        <v>0</v>
      </c>
      <c r="AU28" s="51"/>
      <c r="AV28" s="19">
        <f t="shared" si="9"/>
        <v>1</v>
      </c>
      <c r="AW28" s="19">
        <f t="shared" si="9"/>
        <v>1</v>
      </c>
      <c r="AX28" s="19">
        <f t="shared" si="9"/>
        <v>1</v>
      </c>
      <c r="AY28" s="19">
        <f t="shared" si="9"/>
        <v>0</v>
      </c>
      <c r="AZ28" s="19">
        <f t="shared" si="9"/>
        <v>1</v>
      </c>
      <c r="BA28" s="19">
        <f t="shared" si="9"/>
        <v>1</v>
      </c>
      <c r="BB28" s="19">
        <f t="shared" si="9"/>
        <v>0</v>
      </c>
      <c r="BC28" s="19">
        <f t="shared" si="9"/>
        <v>1</v>
      </c>
      <c r="BD28" s="19">
        <f t="shared" si="9"/>
        <v>0</v>
      </c>
      <c r="BE28" s="19">
        <f t="shared" si="9"/>
        <v>0</v>
      </c>
      <c r="BF28" s="19">
        <f t="shared" si="9"/>
        <v>0</v>
      </c>
      <c r="BG28" s="19">
        <f t="shared" si="9"/>
        <v>0</v>
      </c>
    </row>
    <row r="29" spans="1:59" s="11" customFormat="1" ht="26.25" thickBot="1">
      <c r="A29" s="46">
        <v>138</v>
      </c>
      <c r="B29" s="125" t="str">
        <f>'Sample-CompletedPoints'!A29</f>
        <v>WRESTLER 22</v>
      </c>
      <c r="C29" s="61">
        <f>IF(SUM(AI29:BG29)&gt;0,SUM(AI29:BG29)," ")</f>
        <v>10</v>
      </c>
      <c r="D29" s="62">
        <f>IF(SUM(AI29:BG29)=0," ",SUM(AI29:BG29)/2)</f>
        <v>5</v>
      </c>
      <c r="E29" s="31" t="s">
        <v>20</v>
      </c>
      <c r="F29" s="105"/>
      <c r="G29" s="103"/>
      <c r="H29" s="103"/>
      <c r="I29" s="103"/>
      <c r="J29" s="103"/>
      <c r="K29" s="103">
        <v>138</v>
      </c>
      <c r="L29" s="93">
        <v>138</v>
      </c>
      <c r="M29" s="103">
        <v>138</v>
      </c>
      <c r="N29" s="93">
        <v>2</v>
      </c>
      <c r="O29" s="13"/>
      <c r="P29" s="13"/>
      <c r="Q29" s="16"/>
      <c r="R29" s="51"/>
      <c r="S29" s="60">
        <v>138</v>
      </c>
      <c r="T29" s="103">
        <v>138</v>
      </c>
      <c r="U29" s="103"/>
      <c r="V29" s="96">
        <v>138</v>
      </c>
      <c r="W29" s="103">
        <v>138</v>
      </c>
      <c r="X29" s="96">
        <v>138</v>
      </c>
      <c r="Y29" s="93"/>
      <c r="Z29" s="96">
        <v>138</v>
      </c>
      <c r="AA29" s="13"/>
      <c r="AB29" s="13"/>
      <c r="AC29" s="13"/>
      <c r="AD29" s="13"/>
      <c r="AI29" s="19">
        <f t="shared" si="8"/>
        <v>0</v>
      </c>
      <c r="AJ29" s="19">
        <f t="shared" si="8"/>
        <v>0</v>
      </c>
      <c r="AK29" s="19">
        <f t="shared" si="8"/>
        <v>0</v>
      </c>
      <c r="AL29" s="19">
        <f t="shared" si="8"/>
        <v>0</v>
      </c>
      <c r="AM29" s="19">
        <f t="shared" si="8"/>
        <v>0</v>
      </c>
      <c r="AN29" s="19">
        <f t="shared" si="8"/>
        <v>1</v>
      </c>
      <c r="AO29" s="19">
        <f t="shared" si="8"/>
        <v>1</v>
      </c>
      <c r="AP29" s="19">
        <f t="shared" si="8"/>
        <v>1</v>
      </c>
      <c r="AQ29" s="19">
        <f t="shared" si="8"/>
        <v>1</v>
      </c>
      <c r="AR29" s="19">
        <f t="shared" si="8"/>
        <v>0</v>
      </c>
      <c r="AS29" s="19">
        <f t="shared" si="8"/>
        <v>0</v>
      </c>
      <c r="AT29" s="19">
        <f t="shared" si="8"/>
        <v>0</v>
      </c>
      <c r="AU29" s="51"/>
      <c r="AV29" s="19">
        <f t="shared" si="9"/>
        <v>1</v>
      </c>
      <c r="AW29" s="19">
        <f t="shared" si="9"/>
        <v>1</v>
      </c>
      <c r="AX29" s="19">
        <f t="shared" si="9"/>
        <v>0</v>
      </c>
      <c r="AY29" s="19">
        <f t="shared" si="9"/>
        <v>1</v>
      </c>
      <c r="AZ29" s="19">
        <f t="shared" si="9"/>
        <v>1</v>
      </c>
      <c r="BA29" s="19">
        <f t="shared" si="9"/>
        <v>1</v>
      </c>
      <c r="BB29" s="19">
        <f t="shared" si="9"/>
        <v>0</v>
      </c>
      <c r="BC29" s="19">
        <f t="shared" si="9"/>
        <v>1</v>
      </c>
      <c r="BD29" s="19">
        <f t="shared" si="9"/>
        <v>0</v>
      </c>
      <c r="BE29" s="19">
        <f t="shared" si="9"/>
        <v>0</v>
      </c>
      <c r="BF29" s="19">
        <f t="shared" si="9"/>
        <v>0</v>
      </c>
      <c r="BG29" s="19">
        <f t="shared" si="9"/>
        <v>0</v>
      </c>
    </row>
    <row r="30" spans="1:59" s="11" customFormat="1" ht="26.25" thickBot="1">
      <c r="A30" s="46">
        <v>140</v>
      </c>
      <c r="B30" s="125" t="str">
        <f>'Sample-CompletedPoints'!A30</f>
        <v>WRESTLER 23</v>
      </c>
      <c r="C30" s="61">
        <f t="shared" si="4"/>
        <v>1</v>
      </c>
      <c r="D30" s="62">
        <f t="shared" si="7"/>
        <v>0.5</v>
      </c>
      <c r="E30" s="31" t="s">
        <v>20</v>
      </c>
      <c r="F30" s="105"/>
      <c r="G30" s="103"/>
      <c r="H30" s="103"/>
      <c r="I30" s="103"/>
      <c r="J30" s="103"/>
      <c r="K30" s="103"/>
      <c r="L30" s="103"/>
      <c r="M30" s="103"/>
      <c r="N30" s="103"/>
      <c r="O30" s="13"/>
      <c r="P30" s="13"/>
      <c r="Q30" s="16"/>
      <c r="R30" s="51"/>
      <c r="S30" s="105"/>
      <c r="T30" s="103"/>
      <c r="U30" s="106">
        <v>152</v>
      </c>
      <c r="V30" s="103"/>
      <c r="W30" s="103"/>
      <c r="X30" s="103"/>
      <c r="Y30" s="93"/>
      <c r="Z30" s="103"/>
      <c r="AA30" s="13"/>
      <c r="AB30" s="13"/>
      <c r="AC30" s="13"/>
      <c r="AD30" s="13"/>
      <c r="AI30" s="19">
        <f t="shared" si="8"/>
        <v>0</v>
      </c>
      <c r="AJ30" s="19">
        <f t="shared" si="8"/>
        <v>0</v>
      </c>
      <c r="AK30" s="19">
        <f t="shared" si="8"/>
        <v>0</v>
      </c>
      <c r="AL30" s="19">
        <f t="shared" si="8"/>
        <v>0</v>
      </c>
      <c r="AM30" s="19">
        <f t="shared" si="8"/>
        <v>0</v>
      </c>
      <c r="AN30" s="19">
        <f t="shared" si="8"/>
        <v>0</v>
      </c>
      <c r="AO30" s="19">
        <f t="shared" si="8"/>
        <v>0</v>
      </c>
      <c r="AP30" s="19">
        <f t="shared" si="8"/>
        <v>0</v>
      </c>
      <c r="AQ30" s="19">
        <f t="shared" si="8"/>
        <v>0</v>
      </c>
      <c r="AR30" s="19">
        <f t="shared" si="8"/>
        <v>0</v>
      </c>
      <c r="AS30" s="19">
        <f t="shared" si="8"/>
        <v>0</v>
      </c>
      <c r="AT30" s="19">
        <f t="shared" si="8"/>
        <v>0</v>
      </c>
      <c r="AU30" s="51"/>
      <c r="AV30" s="19">
        <f t="shared" si="9"/>
        <v>0</v>
      </c>
      <c r="AW30" s="19">
        <f t="shared" si="9"/>
        <v>0</v>
      </c>
      <c r="AX30" s="19">
        <f t="shared" si="9"/>
        <v>1</v>
      </c>
      <c r="AY30" s="19">
        <f t="shared" si="9"/>
        <v>0</v>
      </c>
      <c r="AZ30" s="19">
        <f t="shared" si="9"/>
        <v>0</v>
      </c>
      <c r="BA30" s="19">
        <f t="shared" si="9"/>
        <v>0</v>
      </c>
      <c r="BB30" s="19">
        <f t="shared" si="9"/>
        <v>0</v>
      </c>
      <c r="BC30" s="19">
        <f t="shared" si="9"/>
        <v>0</v>
      </c>
      <c r="BD30" s="19">
        <f t="shared" si="9"/>
        <v>0</v>
      </c>
      <c r="BE30" s="19">
        <f t="shared" si="9"/>
        <v>0</v>
      </c>
      <c r="BF30" s="19">
        <f t="shared" si="9"/>
        <v>0</v>
      </c>
      <c r="BG30" s="19">
        <f t="shared" si="9"/>
        <v>0</v>
      </c>
    </row>
    <row r="31" spans="1:59" s="11" customFormat="1" ht="26.25" thickBot="1">
      <c r="A31" s="46">
        <v>126</v>
      </c>
      <c r="B31" s="125" t="str">
        <f>'Sample-CompletedPoints'!A31</f>
        <v>WRESTLER 24</v>
      </c>
      <c r="C31" s="61">
        <f t="shared" si="4"/>
        <v>9</v>
      </c>
      <c r="D31" s="62">
        <f t="shared" si="7"/>
        <v>4.5</v>
      </c>
      <c r="E31" s="31" t="s">
        <v>20</v>
      </c>
      <c r="F31" s="105"/>
      <c r="G31" s="103"/>
      <c r="H31" s="103"/>
      <c r="I31" s="103"/>
      <c r="J31" s="103"/>
      <c r="K31" s="103"/>
      <c r="L31" s="93">
        <v>138</v>
      </c>
      <c r="M31" s="103"/>
      <c r="N31" s="93">
        <v>138</v>
      </c>
      <c r="O31" s="13"/>
      <c r="P31" s="13"/>
      <c r="Q31" s="16"/>
      <c r="R31" s="51"/>
      <c r="S31" s="105">
        <v>138</v>
      </c>
      <c r="T31" s="103">
        <v>145</v>
      </c>
      <c r="U31" s="103">
        <v>145</v>
      </c>
      <c r="V31" s="103">
        <v>138</v>
      </c>
      <c r="W31" s="96">
        <v>138</v>
      </c>
      <c r="X31" s="103">
        <v>138</v>
      </c>
      <c r="Y31" s="93"/>
      <c r="Z31" s="96">
        <v>138</v>
      </c>
      <c r="AA31" s="13"/>
      <c r="AB31" s="13"/>
      <c r="AC31" s="13"/>
      <c r="AD31" s="13"/>
      <c r="AI31" s="19">
        <f t="shared" si="8"/>
        <v>0</v>
      </c>
      <c r="AJ31" s="19">
        <f t="shared" si="8"/>
        <v>0</v>
      </c>
      <c r="AK31" s="19">
        <f t="shared" si="8"/>
        <v>0</v>
      </c>
      <c r="AL31" s="19">
        <f t="shared" si="8"/>
        <v>0</v>
      </c>
      <c r="AM31" s="19">
        <f t="shared" si="8"/>
        <v>0</v>
      </c>
      <c r="AN31" s="19">
        <f t="shared" si="8"/>
        <v>0</v>
      </c>
      <c r="AO31" s="19">
        <f t="shared" si="8"/>
        <v>1</v>
      </c>
      <c r="AP31" s="19">
        <f t="shared" si="8"/>
        <v>0</v>
      </c>
      <c r="AQ31" s="19">
        <f t="shared" si="8"/>
        <v>1</v>
      </c>
      <c r="AR31" s="19">
        <f t="shared" si="8"/>
        <v>0</v>
      </c>
      <c r="AS31" s="19">
        <f t="shared" si="8"/>
        <v>0</v>
      </c>
      <c r="AT31" s="19">
        <f t="shared" si="8"/>
        <v>0</v>
      </c>
      <c r="AU31" s="51"/>
      <c r="AV31" s="19">
        <f t="shared" si="9"/>
        <v>1</v>
      </c>
      <c r="AW31" s="19">
        <f t="shared" si="9"/>
        <v>1</v>
      </c>
      <c r="AX31" s="19">
        <f t="shared" si="9"/>
        <v>1</v>
      </c>
      <c r="AY31" s="19">
        <f t="shared" si="9"/>
        <v>1</v>
      </c>
      <c r="AZ31" s="19">
        <f t="shared" si="9"/>
        <v>1</v>
      </c>
      <c r="BA31" s="19">
        <f t="shared" si="9"/>
        <v>1</v>
      </c>
      <c r="BB31" s="19">
        <f t="shared" si="9"/>
        <v>0</v>
      </c>
      <c r="BC31" s="19">
        <f t="shared" si="9"/>
        <v>1</v>
      </c>
      <c r="BD31" s="19">
        <f t="shared" si="9"/>
        <v>0</v>
      </c>
      <c r="BE31" s="19">
        <f t="shared" si="9"/>
        <v>0</v>
      </c>
      <c r="BF31" s="19">
        <f t="shared" si="9"/>
        <v>0</v>
      </c>
      <c r="BG31" s="19">
        <f t="shared" si="9"/>
        <v>0</v>
      </c>
    </row>
    <row r="32" spans="1:59" s="11" customFormat="1" ht="26.25" thickBot="1">
      <c r="A32" s="46">
        <v>142</v>
      </c>
      <c r="B32" s="125" t="str">
        <f>'Sample-CompletedPoints'!A32</f>
        <v>WRESTLER  25</v>
      </c>
      <c r="C32" s="61">
        <f t="shared" si="4"/>
        <v>12</v>
      </c>
      <c r="D32" s="62">
        <f t="shared" si="7"/>
        <v>6</v>
      </c>
      <c r="E32" s="31" t="s">
        <v>20</v>
      </c>
      <c r="F32" s="89">
        <v>145</v>
      </c>
      <c r="G32" s="104">
        <v>145</v>
      </c>
      <c r="H32" s="103"/>
      <c r="I32" s="104">
        <v>145</v>
      </c>
      <c r="J32" s="103"/>
      <c r="K32" s="104">
        <v>145</v>
      </c>
      <c r="L32" s="108"/>
      <c r="M32" s="93">
        <v>145</v>
      </c>
      <c r="N32" s="108"/>
      <c r="O32" s="13"/>
      <c r="P32" s="13"/>
      <c r="Q32" s="16"/>
      <c r="R32" s="51"/>
      <c r="S32" s="126">
        <v>145</v>
      </c>
      <c r="T32" s="127">
        <v>145</v>
      </c>
      <c r="U32" s="106">
        <v>152</v>
      </c>
      <c r="V32" s="124">
        <v>145</v>
      </c>
      <c r="W32" s="124">
        <v>145</v>
      </c>
      <c r="X32" s="124">
        <v>145</v>
      </c>
      <c r="Y32" s="93"/>
      <c r="Z32" s="124">
        <v>145</v>
      </c>
      <c r="AA32" s="13"/>
      <c r="AB32" s="13"/>
      <c r="AC32" s="13"/>
      <c r="AD32" s="13"/>
      <c r="AI32" s="19">
        <f t="shared" si="8"/>
        <v>1</v>
      </c>
      <c r="AJ32" s="19">
        <f t="shared" si="8"/>
        <v>1</v>
      </c>
      <c r="AK32" s="19">
        <f t="shared" si="8"/>
        <v>0</v>
      </c>
      <c r="AL32" s="19">
        <f t="shared" si="8"/>
        <v>1</v>
      </c>
      <c r="AM32" s="19">
        <f t="shared" si="8"/>
        <v>0</v>
      </c>
      <c r="AN32" s="19">
        <f t="shared" si="8"/>
        <v>1</v>
      </c>
      <c r="AO32" s="19">
        <f t="shared" si="8"/>
        <v>0</v>
      </c>
      <c r="AP32" s="19">
        <f t="shared" si="8"/>
        <v>1</v>
      </c>
      <c r="AQ32" s="19">
        <f t="shared" si="8"/>
        <v>0</v>
      </c>
      <c r="AR32" s="19">
        <f t="shared" si="8"/>
        <v>0</v>
      </c>
      <c r="AS32" s="19">
        <f t="shared" si="8"/>
        <v>0</v>
      </c>
      <c r="AT32" s="19">
        <f t="shared" si="8"/>
        <v>0</v>
      </c>
      <c r="AU32" s="51"/>
      <c r="AV32" s="19">
        <f t="shared" si="9"/>
        <v>1</v>
      </c>
      <c r="AW32" s="19">
        <f t="shared" si="9"/>
        <v>1</v>
      </c>
      <c r="AX32" s="19">
        <f t="shared" si="9"/>
        <v>1</v>
      </c>
      <c r="AY32" s="19">
        <f t="shared" si="9"/>
        <v>1</v>
      </c>
      <c r="AZ32" s="19">
        <f t="shared" si="9"/>
        <v>1</v>
      </c>
      <c r="BA32" s="19">
        <f t="shared" si="9"/>
        <v>1</v>
      </c>
      <c r="BB32" s="19">
        <f t="shared" si="9"/>
        <v>0</v>
      </c>
      <c r="BC32" s="19">
        <f t="shared" si="9"/>
        <v>1</v>
      </c>
      <c r="BD32" s="19">
        <f t="shared" si="9"/>
        <v>0</v>
      </c>
      <c r="BE32" s="19">
        <f t="shared" si="9"/>
        <v>0</v>
      </c>
      <c r="BF32" s="19">
        <f t="shared" si="9"/>
        <v>0</v>
      </c>
      <c r="BG32" s="19">
        <f t="shared" si="9"/>
        <v>0</v>
      </c>
    </row>
    <row r="33" spans="1:59" s="11" customFormat="1" ht="26.25" thickBot="1">
      <c r="A33" s="46">
        <v>137</v>
      </c>
      <c r="B33" s="125" t="str">
        <f>'Sample-CompletedPoints'!A33</f>
        <v>WRESTLER 26</v>
      </c>
      <c r="C33" s="61">
        <f t="shared" si="4"/>
        <v>11</v>
      </c>
      <c r="D33" s="62">
        <f t="shared" si="7"/>
        <v>5.5</v>
      </c>
      <c r="E33" s="31" t="s">
        <v>20</v>
      </c>
      <c r="F33" s="117">
        <v>145</v>
      </c>
      <c r="G33" s="103"/>
      <c r="H33" s="103"/>
      <c r="I33" s="103"/>
      <c r="J33" s="103"/>
      <c r="K33" s="103"/>
      <c r="L33" s="93">
        <v>145</v>
      </c>
      <c r="M33" s="93">
        <v>145</v>
      </c>
      <c r="N33" s="93">
        <v>145</v>
      </c>
      <c r="O33" s="13"/>
      <c r="P33" s="13"/>
      <c r="Q33" s="16"/>
      <c r="R33" s="51"/>
      <c r="S33" s="60">
        <v>145</v>
      </c>
      <c r="T33" s="103">
        <v>145</v>
      </c>
      <c r="U33" s="106">
        <v>145</v>
      </c>
      <c r="V33" s="103">
        <v>145</v>
      </c>
      <c r="W33" s="96">
        <v>145</v>
      </c>
      <c r="X33" s="96">
        <v>145</v>
      </c>
      <c r="Y33" s="93"/>
      <c r="Z33" s="96">
        <v>145</v>
      </c>
      <c r="AA33" s="13"/>
      <c r="AB33" s="13"/>
      <c r="AC33" s="13"/>
      <c r="AD33" s="13"/>
      <c r="AI33" s="19">
        <f t="shared" si="8"/>
        <v>1</v>
      </c>
      <c r="AJ33" s="19">
        <f t="shared" si="8"/>
        <v>0</v>
      </c>
      <c r="AK33" s="19">
        <f t="shared" si="8"/>
        <v>0</v>
      </c>
      <c r="AL33" s="19">
        <f t="shared" si="8"/>
        <v>0</v>
      </c>
      <c r="AM33" s="19">
        <f t="shared" si="8"/>
        <v>0</v>
      </c>
      <c r="AN33" s="19">
        <f t="shared" si="8"/>
        <v>0</v>
      </c>
      <c r="AO33" s="19">
        <f t="shared" si="8"/>
        <v>1</v>
      </c>
      <c r="AP33" s="19">
        <f t="shared" si="8"/>
        <v>1</v>
      </c>
      <c r="AQ33" s="19">
        <f t="shared" si="8"/>
        <v>1</v>
      </c>
      <c r="AR33" s="19">
        <f t="shared" si="8"/>
        <v>0</v>
      </c>
      <c r="AS33" s="19">
        <f t="shared" si="8"/>
        <v>0</v>
      </c>
      <c r="AT33" s="19">
        <f t="shared" si="8"/>
        <v>0</v>
      </c>
      <c r="AU33" s="51"/>
      <c r="AV33" s="19">
        <f t="shared" si="9"/>
        <v>1</v>
      </c>
      <c r="AW33" s="19">
        <f t="shared" si="9"/>
        <v>1</v>
      </c>
      <c r="AX33" s="19">
        <f t="shared" si="9"/>
        <v>1</v>
      </c>
      <c r="AY33" s="19">
        <f t="shared" si="9"/>
        <v>1</v>
      </c>
      <c r="AZ33" s="19">
        <f t="shared" si="9"/>
        <v>1</v>
      </c>
      <c r="BA33" s="19">
        <f t="shared" si="9"/>
        <v>1</v>
      </c>
      <c r="BB33" s="19">
        <f t="shared" si="9"/>
        <v>0</v>
      </c>
      <c r="BC33" s="19">
        <f t="shared" si="9"/>
        <v>1</v>
      </c>
      <c r="BD33" s="19">
        <f t="shared" si="9"/>
        <v>0</v>
      </c>
      <c r="BE33" s="19">
        <f t="shared" si="9"/>
        <v>0</v>
      </c>
      <c r="BF33" s="19">
        <f t="shared" si="9"/>
        <v>0</v>
      </c>
      <c r="BG33" s="19">
        <f t="shared" si="9"/>
        <v>0</v>
      </c>
    </row>
    <row r="34" spans="1:59" s="11" customFormat="1" ht="26.25" thickBot="1">
      <c r="A34" s="46">
        <v>146</v>
      </c>
      <c r="B34" s="125" t="str">
        <f>'Sample-CompletedPoints'!A34</f>
        <v>WRESTLER  27</v>
      </c>
      <c r="C34" s="61">
        <f t="shared" si="4"/>
        <v>13</v>
      </c>
      <c r="D34" s="62">
        <f t="shared" si="7"/>
        <v>6.5</v>
      </c>
      <c r="E34" s="31" t="s">
        <v>20</v>
      </c>
      <c r="F34" s="89">
        <v>152</v>
      </c>
      <c r="G34" s="104">
        <v>152</v>
      </c>
      <c r="H34" s="104">
        <v>152</v>
      </c>
      <c r="I34" s="104">
        <v>152</v>
      </c>
      <c r="J34" s="103"/>
      <c r="K34" s="104">
        <v>152</v>
      </c>
      <c r="L34" s="108"/>
      <c r="M34" s="93">
        <v>152</v>
      </c>
      <c r="N34" s="108"/>
      <c r="O34" s="13"/>
      <c r="P34" s="13"/>
      <c r="Q34" s="16"/>
      <c r="R34" s="51"/>
      <c r="S34" s="126">
        <v>152</v>
      </c>
      <c r="T34" s="127">
        <v>152</v>
      </c>
      <c r="U34" s="106">
        <v>160</v>
      </c>
      <c r="V34" s="124">
        <v>152</v>
      </c>
      <c r="W34" s="124">
        <v>152</v>
      </c>
      <c r="X34" s="124">
        <v>152</v>
      </c>
      <c r="Y34" s="93"/>
      <c r="Z34" s="124">
        <v>152</v>
      </c>
      <c r="AA34" s="13"/>
      <c r="AB34" s="13"/>
      <c r="AC34" s="13"/>
      <c r="AD34" s="13"/>
      <c r="AI34" s="19">
        <f t="shared" si="8"/>
        <v>1</v>
      </c>
      <c r="AJ34" s="19">
        <f t="shared" si="8"/>
        <v>1</v>
      </c>
      <c r="AK34" s="19">
        <f t="shared" si="8"/>
        <v>1</v>
      </c>
      <c r="AL34" s="19">
        <f t="shared" si="8"/>
        <v>1</v>
      </c>
      <c r="AM34" s="19">
        <f t="shared" si="8"/>
        <v>0</v>
      </c>
      <c r="AN34" s="19">
        <f t="shared" si="8"/>
        <v>1</v>
      </c>
      <c r="AO34" s="19">
        <f t="shared" si="8"/>
        <v>0</v>
      </c>
      <c r="AP34" s="19">
        <f t="shared" si="8"/>
        <v>1</v>
      </c>
      <c r="AQ34" s="19">
        <f t="shared" si="8"/>
        <v>0</v>
      </c>
      <c r="AR34" s="19">
        <f t="shared" si="8"/>
        <v>0</v>
      </c>
      <c r="AS34" s="19">
        <f t="shared" si="8"/>
        <v>0</v>
      </c>
      <c r="AT34" s="19">
        <f t="shared" si="8"/>
        <v>0</v>
      </c>
      <c r="AU34" s="51"/>
      <c r="AV34" s="19">
        <f t="shared" si="9"/>
        <v>1</v>
      </c>
      <c r="AW34" s="19">
        <f t="shared" si="9"/>
        <v>1</v>
      </c>
      <c r="AX34" s="19">
        <f t="shared" si="9"/>
        <v>1</v>
      </c>
      <c r="AY34" s="19">
        <f t="shared" si="9"/>
        <v>1</v>
      </c>
      <c r="AZ34" s="19">
        <f t="shared" si="9"/>
        <v>1</v>
      </c>
      <c r="BA34" s="19">
        <f t="shared" si="9"/>
        <v>1</v>
      </c>
      <c r="BB34" s="19">
        <f t="shared" si="9"/>
        <v>0</v>
      </c>
      <c r="BC34" s="19">
        <f t="shared" si="9"/>
        <v>1</v>
      </c>
      <c r="BD34" s="19">
        <f t="shared" si="9"/>
        <v>0</v>
      </c>
      <c r="BE34" s="19">
        <f t="shared" si="9"/>
        <v>0</v>
      </c>
      <c r="BF34" s="19">
        <f t="shared" si="9"/>
        <v>0</v>
      </c>
      <c r="BG34" s="19">
        <f t="shared" si="9"/>
        <v>0</v>
      </c>
    </row>
    <row r="35" spans="1:59" s="11" customFormat="1" ht="26.25" thickBot="1">
      <c r="A35" s="46">
        <v>143</v>
      </c>
      <c r="B35" s="125" t="str">
        <f>'Sample-CompletedPoints'!A35</f>
        <v>WRESTLER 28</v>
      </c>
      <c r="C35" s="61">
        <f t="shared" si="4"/>
        <v>9</v>
      </c>
      <c r="D35" s="62">
        <f t="shared" si="7"/>
        <v>4.5</v>
      </c>
      <c r="E35" s="31" t="s">
        <v>20</v>
      </c>
      <c r="F35" s="105"/>
      <c r="G35" s="103"/>
      <c r="H35" s="103"/>
      <c r="I35" s="103"/>
      <c r="J35" s="103"/>
      <c r="K35" s="103"/>
      <c r="L35" s="93">
        <v>152</v>
      </c>
      <c r="M35" s="103"/>
      <c r="N35" s="93">
        <v>145</v>
      </c>
      <c r="O35" s="13"/>
      <c r="P35" s="13"/>
      <c r="Q35" s="16"/>
      <c r="R35" s="51"/>
      <c r="S35" s="60">
        <v>152</v>
      </c>
      <c r="T35" s="103">
        <v>152</v>
      </c>
      <c r="U35" s="106">
        <v>152</v>
      </c>
      <c r="V35" s="96">
        <v>152</v>
      </c>
      <c r="W35" s="96">
        <v>152</v>
      </c>
      <c r="X35" s="96">
        <v>152</v>
      </c>
      <c r="Y35" s="93"/>
      <c r="Z35" s="103">
        <v>145</v>
      </c>
      <c r="AA35" s="13"/>
      <c r="AB35" s="13"/>
      <c r="AC35" s="13"/>
      <c r="AD35" s="13"/>
      <c r="AI35" s="19">
        <f t="shared" si="8"/>
        <v>0</v>
      </c>
      <c r="AJ35" s="19">
        <f t="shared" si="8"/>
        <v>0</v>
      </c>
      <c r="AK35" s="19">
        <f t="shared" si="8"/>
        <v>0</v>
      </c>
      <c r="AL35" s="19">
        <f t="shared" si="8"/>
        <v>0</v>
      </c>
      <c r="AM35" s="19">
        <f t="shared" si="8"/>
        <v>0</v>
      </c>
      <c r="AN35" s="19">
        <f t="shared" si="8"/>
        <v>0</v>
      </c>
      <c r="AO35" s="19">
        <f t="shared" si="8"/>
        <v>1</v>
      </c>
      <c r="AP35" s="19">
        <f t="shared" si="8"/>
        <v>0</v>
      </c>
      <c r="AQ35" s="19">
        <f t="shared" si="8"/>
        <v>1</v>
      </c>
      <c r="AR35" s="19">
        <f t="shared" si="8"/>
        <v>0</v>
      </c>
      <c r="AS35" s="19">
        <f t="shared" si="8"/>
        <v>0</v>
      </c>
      <c r="AT35" s="19">
        <f t="shared" si="8"/>
        <v>0</v>
      </c>
      <c r="AU35" s="51"/>
      <c r="AV35" s="19">
        <f t="shared" si="9"/>
        <v>1</v>
      </c>
      <c r="AW35" s="19">
        <f t="shared" si="9"/>
        <v>1</v>
      </c>
      <c r="AX35" s="19">
        <f t="shared" si="9"/>
        <v>1</v>
      </c>
      <c r="AY35" s="19">
        <f t="shared" si="9"/>
        <v>1</v>
      </c>
      <c r="AZ35" s="19">
        <f t="shared" si="9"/>
        <v>1</v>
      </c>
      <c r="BA35" s="19">
        <f t="shared" si="9"/>
        <v>1</v>
      </c>
      <c r="BB35" s="19">
        <f t="shared" si="9"/>
        <v>0</v>
      </c>
      <c r="BC35" s="19">
        <f t="shared" si="9"/>
        <v>1</v>
      </c>
      <c r="BD35" s="19">
        <f t="shared" si="9"/>
        <v>0</v>
      </c>
      <c r="BE35" s="19">
        <f t="shared" si="9"/>
        <v>0</v>
      </c>
      <c r="BF35" s="19">
        <f t="shared" si="9"/>
        <v>0</v>
      </c>
      <c r="BG35" s="19">
        <f t="shared" si="9"/>
        <v>0</v>
      </c>
    </row>
    <row r="36" spans="1:59" s="11" customFormat="1" ht="26.25" thickBot="1">
      <c r="A36" s="46">
        <v>145</v>
      </c>
      <c r="B36" s="125" t="str">
        <f>'Sample-CompletedPoints'!A36</f>
        <v>WRESTLER  29</v>
      </c>
      <c r="C36" s="61">
        <f t="shared" si="4"/>
        <v>8</v>
      </c>
      <c r="D36" s="62">
        <f t="shared" si="7"/>
        <v>4</v>
      </c>
      <c r="E36" s="31" t="s">
        <v>20</v>
      </c>
      <c r="F36" s="117">
        <v>160</v>
      </c>
      <c r="G36" s="93">
        <v>160</v>
      </c>
      <c r="H36" s="103"/>
      <c r="I36" s="103"/>
      <c r="J36" s="103"/>
      <c r="K36" s="93">
        <v>160</v>
      </c>
      <c r="L36" s="103"/>
      <c r="M36" s="103"/>
      <c r="N36" s="103"/>
      <c r="O36" s="13"/>
      <c r="P36" s="13"/>
      <c r="Q36" s="16"/>
      <c r="R36" s="51"/>
      <c r="S36" s="60">
        <v>160</v>
      </c>
      <c r="T36" s="106">
        <v>160</v>
      </c>
      <c r="U36" s="103"/>
      <c r="V36" s="96">
        <v>160</v>
      </c>
      <c r="W36" s="96">
        <v>152</v>
      </c>
      <c r="X36" s="96">
        <v>160</v>
      </c>
      <c r="Y36" s="93"/>
      <c r="Z36" s="103"/>
      <c r="AA36" s="13"/>
      <c r="AB36" s="13"/>
      <c r="AC36" s="13"/>
      <c r="AD36" s="13"/>
      <c r="AI36" s="19">
        <f t="shared" si="8"/>
        <v>1</v>
      </c>
      <c r="AJ36" s="19">
        <f t="shared" si="8"/>
        <v>1</v>
      </c>
      <c r="AK36" s="19">
        <f t="shared" si="8"/>
        <v>0</v>
      </c>
      <c r="AL36" s="19">
        <f t="shared" si="8"/>
        <v>0</v>
      </c>
      <c r="AM36" s="19">
        <f t="shared" si="8"/>
        <v>0</v>
      </c>
      <c r="AN36" s="19">
        <f t="shared" si="8"/>
        <v>1</v>
      </c>
      <c r="AO36" s="19">
        <f t="shared" si="8"/>
        <v>0</v>
      </c>
      <c r="AP36" s="19">
        <f t="shared" si="8"/>
        <v>0</v>
      </c>
      <c r="AQ36" s="19">
        <f t="shared" si="8"/>
        <v>0</v>
      </c>
      <c r="AR36" s="19">
        <f t="shared" si="8"/>
        <v>0</v>
      </c>
      <c r="AS36" s="19">
        <f t="shared" si="8"/>
        <v>0</v>
      </c>
      <c r="AT36" s="19">
        <f t="shared" si="8"/>
        <v>0</v>
      </c>
      <c r="AU36" s="51"/>
      <c r="AV36" s="19">
        <f t="shared" si="9"/>
        <v>1</v>
      </c>
      <c r="AW36" s="19">
        <f t="shared" si="9"/>
        <v>1</v>
      </c>
      <c r="AX36" s="19">
        <f t="shared" si="9"/>
        <v>0</v>
      </c>
      <c r="AY36" s="19">
        <f t="shared" si="9"/>
        <v>1</v>
      </c>
      <c r="AZ36" s="19">
        <f t="shared" si="9"/>
        <v>1</v>
      </c>
      <c r="BA36" s="19">
        <f t="shared" si="9"/>
        <v>1</v>
      </c>
      <c r="BB36" s="19">
        <f t="shared" si="9"/>
        <v>0</v>
      </c>
      <c r="BC36" s="19">
        <f t="shared" si="9"/>
        <v>0</v>
      </c>
      <c r="BD36" s="19">
        <f t="shared" si="9"/>
        <v>0</v>
      </c>
      <c r="BE36" s="19">
        <f t="shared" si="9"/>
        <v>0</v>
      </c>
      <c r="BF36" s="19">
        <f t="shared" si="9"/>
        <v>0</v>
      </c>
      <c r="BG36" s="19">
        <f t="shared" si="9"/>
        <v>0</v>
      </c>
    </row>
    <row r="37" spans="1:59" s="11" customFormat="1" ht="26.25" thickBot="1">
      <c r="A37" s="46">
        <v>156</v>
      </c>
      <c r="B37" s="125" t="str">
        <f>'Sample-CompletedPoints'!A37</f>
        <v>WRESTLER  30</v>
      </c>
      <c r="C37" s="61">
        <f t="shared" si="4"/>
        <v>11</v>
      </c>
      <c r="D37" s="62">
        <f t="shared" si="7"/>
        <v>5.5</v>
      </c>
      <c r="E37" s="31" t="s">
        <v>20</v>
      </c>
      <c r="F37" s="89">
        <v>170</v>
      </c>
      <c r="G37" s="104">
        <v>170</v>
      </c>
      <c r="H37" s="93">
        <v>182</v>
      </c>
      <c r="I37" s="93">
        <v>182</v>
      </c>
      <c r="J37" s="103"/>
      <c r="K37" s="104">
        <v>170</v>
      </c>
      <c r="L37" s="108"/>
      <c r="M37" s="104">
        <v>170</v>
      </c>
      <c r="N37" s="108"/>
      <c r="O37" s="13"/>
      <c r="P37" s="13"/>
      <c r="Q37" s="16"/>
      <c r="R37" s="51"/>
      <c r="S37" s="126">
        <v>170</v>
      </c>
      <c r="T37" s="127">
        <v>170</v>
      </c>
      <c r="U37" s="106">
        <v>182</v>
      </c>
      <c r="V37" s="124">
        <v>170</v>
      </c>
      <c r="W37" s="103"/>
      <c r="X37" s="124">
        <v>170</v>
      </c>
      <c r="Y37" s="93"/>
      <c r="Z37" s="103"/>
      <c r="AA37" s="13"/>
      <c r="AB37" s="13"/>
      <c r="AC37" s="13"/>
      <c r="AD37" s="13"/>
      <c r="AI37" s="19">
        <f t="shared" si="8"/>
        <v>1</v>
      </c>
      <c r="AJ37" s="19">
        <f t="shared" si="8"/>
        <v>1</v>
      </c>
      <c r="AK37" s="19">
        <f t="shared" si="8"/>
        <v>1</v>
      </c>
      <c r="AL37" s="19">
        <f t="shared" si="8"/>
        <v>1</v>
      </c>
      <c r="AM37" s="19">
        <f t="shared" si="8"/>
        <v>0</v>
      </c>
      <c r="AN37" s="19">
        <f t="shared" si="8"/>
        <v>1</v>
      </c>
      <c r="AO37" s="19">
        <f t="shared" si="8"/>
        <v>0</v>
      </c>
      <c r="AP37" s="19">
        <f t="shared" si="8"/>
        <v>1</v>
      </c>
      <c r="AQ37" s="19">
        <f t="shared" si="8"/>
        <v>0</v>
      </c>
      <c r="AR37" s="19">
        <f t="shared" si="8"/>
        <v>0</v>
      </c>
      <c r="AS37" s="19">
        <f t="shared" si="8"/>
        <v>0</v>
      </c>
      <c r="AT37" s="19">
        <f t="shared" si="8"/>
        <v>0</v>
      </c>
      <c r="AU37" s="51"/>
      <c r="AV37" s="19">
        <f t="shared" si="9"/>
        <v>1</v>
      </c>
      <c r="AW37" s="19">
        <f t="shared" si="9"/>
        <v>1</v>
      </c>
      <c r="AX37" s="19">
        <f t="shared" si="9"/>
        <v>1</v>
      </c>
      <c r="AY37" s="19">
        <f t="shared" si="9"/>
        <v>1</v>
      </c>
      <c r="AZ37" s="19">
        <f t="shared" si="9"/>
        <v>0</v>
      </c>
      <c r="BA37" s="19">
        <f t="shared" si="9"/>
        <v>1</v>
      </c>
      <c r="BB37" s="19">
        <f t="shared" si="9"/>
        <v>0</v>
      </c>
      <c r="BC37" s="19">
        <f t="shared" si="9"/>
        <v>0</v>
      </c>
      <c r="BD37" s="19">
        <f t="shared" si="9"/>
        <v>0</v>
      </c>
      <c r="BE37" s="19">
        <f t="shared" si="9"/>
        <v>0</v>
      </c>
      <c r="BF37" s="19">
        <f t="shared" si="9"/>
        <v>0</v>
      </c>
      <c r="BG37" s="19">
        <f t="shared" si="9"/>
        <v>0</v>
      </c>
    </row>
    <row r="38" spans="1:59" s="11" customFormat="1" ht="26.25" thickBot="1">
      <c r="A38" s="46">
        <v>165</v>
      </c>
      <c r="B38" s="125" t="str">
        <f>'Sample-CompletedPoints'!A38</f>
        <v>WRESTLER 31</v>
      </c>
      <c r="C38" s="61">
        <f t="shared" si="4"/>
        <v>9</v>
      </c>
      <c r="D38" s="62">
        <f t="shared" si="7"/>
        <v>4.5</v>
      </c>
      <c r="E38" s="31" t="s">
        <v>20</v>
      </c>
      <c r="F38" s="105"/>
      <c r="G38" s="103"/>
      <c r="H38" s="103"/>
      <c r="I38" s="103"/>
      <c r="J38" s="103"/>
      <c r="K38" s="93">
        <v>182</v>
      </c>
      <c r="L38" s="93">
        <v>170</v>
      </c>
      <c r="M38" s="103"/>
      <c r="N38" s="103"/>
      <c r="O38" s="13"/>
      <c r="P38" s="13"/>
      <c r="Q38" s="16"/>
      <c r="R38" s="51"/>
      <c r="S38" s="60">
        <v>170</v>
      </c>
      <c r="T38" s="106">
        <v>170</v>
      </c>
      <c r="U38" s="106">
        <v>170</v>
      </c>
      <c r="V38" s="103">
        <v>170</v>
      </c>
      <c r="W38" s="96">
        <v>170</v>
      </c>
      <c r="X38" s="96">
        <v>170</v>
      </c>
      <c r="Y38" s="93"/>
      <c r="Z38" s="96">
        <v>170</v>
      </c>
      <c r="AA38" s="13"/>
      <c r="AB38" s="13"/>
      <c r="AC38" s="13"/>
      <c r="AD38" s="13"/>
      <c r="AI38" s="19">
        <f t="shared" si="8"/>
        <v>0</v>
      </c>
      <c r="AJ38" s="19">
        <f t="shared" si="8"/>
        <v>0</v>
      </c>
      <c r="AK38" s="19">
        <f t="shared" si="8"/>
        <v>0</v>
      </c>
      <c r="AL38" s="19">
        <f t="shared" si="8"/>
        <v>0</v>
      </c>
      <c r="AM38" s="19">
        <f t="shared" si="8"/>
        <v>0</v>
      </c>
      <c r="AN38" s="19">
        <f t="shared" si="8"/>
        <v>1</v>
      </c>
      <c r="AO38" s="19">
        <f t="shared" si="8"/>
        <v>1</v>
      </c>
      <c r="AP38" s="19">
        <f t="shared" si="8"/>
        <v>0</v>
      </c>
      <c r="AQ38" s="19">
        <f t="shared" si="8"/>
        <v>0</v>
      </c>
      <c r="AR38" s="19">
        <f t="shared" si="8"/>
        <v>0</v>
      </c>
      <c r="AS38" s="19">
        <f t="shared" si="8"/>
        <v>0</v>
      </c>
      <c r="AT38" s="19">
        <f t="shared" si="8"/>
        <v>0</v>
      </c>
      <c r="AU38" s="51"/>
      <c r="AV38" s="19">
        <f t="shared" si="9"/>
        <v>1</v>
      </c>
      <c r="AW38" s="19">
        <f t="shared" si="9"/>
        <v>1</v>
      </c>
      <c r="AX38" s="19">
        <f t="shared" si="9"/>
        <v>1</v>
      </c>
      <c r="AY38" s="19">
        <f t="shared" si="9"/>
        <v>1</v>
      </c>
      <c r="AZ38" s="19">
        <f t="shared" si="9"/>
        <v>1</v>
      </c>
      <c r="BA38" s="19">
        <f t="shared" si="9"/>
        <v>1</v>
      </c>
      <c r="BB38" s="19">
        <f t="shared" si="9"/>
        <v>0</v>
      </c>
      <c r="BC38" s="19">
        <f t="shared" si="9"/>
        <v>1</v>
      </c>
      <c r="BD38" s="19">
        <f t="shared" si="9"/>
        <v>0</v>
      </c>
      <c r="BE38" s="19">
        <f t="shared" si="9"/>
        <v>0</v>
      </c>
      <c r="BF38" s="19">
        <f t="shared" si="9"/>
        <v>0</v>
      </c>
      <c r="BG38" s="19">
        <f t="shared" si="9"/>
        <v>0</v>
      </c>
    </row>
    <row r="39" spans="1:59" s="11" customFormat="1" ht="26.25" thickBot="1">
      <c r="A39" s="46">
        <v>164</v>
      </c>
      <c r="B39" s="125" t="str">
        <f>'Sample-CompletedPoints'!A39</f>
        <v>WRESTLER  32</v>
      </c>
      <c r="C39" s="61">
        <f t="shared" si="4"/>
        <v>13</v>
      </c>
      <c r="D39" s="62">
        <f t="shared" si="7"/>
        <v>6.5</v>
      </c>
      <c r="E39" s="31" t="s">
        <v>20</v>
      </c>
      <c r="F39" s="105"/>
      <c r="G39" s="104">
        <v>182</v>
      </c>
      <c r="H39" s="128">
        <v>170</v>
      </c>
      <c r="I39" s="104">
        <v>182</v>
      </c>
      <c r="J39" s="104">
        <v>182</v>
      </c>
      <c r="K39" s="104">
        <v>182</v>
      </c>
      <c r="L39" s="103"/>
      <c r="M39" s="104">
        <v>182</v>
      </c>
      <c r="N39" s="103"/>
      <c r="O39" s="13"/>
      <c r="P39" s="13"/>
      <c r="Q39" s="16"/>
      <c r="R39" s="51"/>
      <c r="S39" s="126">
        <v>182</v>
      </c>
      <c r="T39" s="127">
        <v>182</v>
      </c>
      <c r="U39" s="127">
        <v>182</v>
      </c>
      <c r="V39" s="124">
        <v>182</v>
      </c>
      <c r="W39" s="124">
        <v>182</v>
      </c>
      <c r="X39" s="124">
        <v>182</v>
      </c>
      <c r="Y39" s="93"/>
      <c r="Z39" s="124">
        <v>182</v>
      </c>
      <c r="AA39" s="13"/>
      <c r="AB39" s="13"/>
      <c r="AC39" s="13"/>
      <c r="AD39" s="13"/>
      <c r="AI39" s="19">
        <f t="shared" si="8"/>
        <v>0</v>
      </c>
      <c r="AJ39" s="19">
        <f t="shared" si="8"/>
        <v>1</v>
      </c>
      <c r="AK39" s="19">
        <f t="shared" si="8"/>
        <v>1</v>
      </c>
      <c r="AL39" s="19">
        <f t="shared" si="8"/>
        <v>1</v>
      </c>
      <c r="AM39" s="19">
        <f t="shared" si="8"/>
        <v>1</v>
      </c>
      <c r="AN39" s="19">
        <f t="shared" si="8"/>
        <v>1</v>
      </c>
      <c r="AO39" s="19">
        <f t="shared" si="8"/>
        <v>0</v>
      </c>
      <c r="AP39" s="19">
        <f t="shared" si="8"/>
        <v>1</v>
      </c>
      <c r="AQ39" s="19">
        <f t="shared" si="8"/>
        <v>0</v>
      </c>
      <c r="AR39" s="19">
        <f t="shared" si="8"/>
        <v>0</v>
      </c>
      <c r="AS39" s="19">
        <f t="shared" si="8"/>
        <v>0</v>
      </c>
      <c r="AT39" s="19">
        <f t="shared" si="8"/>
        <v>0</v>
      </c>
      <c r="AU39" s="51"/>
      <c r="AV39" s="19">
        <f t="shared" si="9"/>
        <v>1</v>
      </c>
      <c r="AW39" s="19">
        <f t="shared" si="9"/>
        <v>1</v>
      </c>
      <c r="AX39" s="19">
        <f t="shared" si="9"/>
        <v>1</v>
      </c>
      <c r="AY39" s="19">
        <f t="shared" si="9"/>
        <v>1</v>
      </c>
      <c r="AZ39" s="19">
        <f t="shared" si="9"/>
        <v>1</v>
      </c>
      <c r="BA39" s="19">
        <f t="shared" si="9"/>
        <v>1</v>
      </c>
      <c r="BB39" s="19">
        <f t="shared" si="9"/>
        <v>0</v>
      </c>
      <c r="BC39" s="19">
        <f t="shared" si="9"/>
        <v>1</v>
      </c>
      <c r="BD39" s="19">
        <f t="shared" si="9"/>
        <v>0</v>
      </c>
      <c r="BE39" s="19">
        <f t="shared" si="9"/>
        <v>0</v>
      </c>
      <c r="BF39" s="19">
        <f t="shared" si="9"/>
        <v>0</v>
      </c>
      <c r="BG39" s="19">
        <f t="shared" si="9"/>
        <v>0</v>
      </c>
    </row>
    <row r="40" spans="1:59" s="11" customFormat="1" ht="26.25" thickBot="1">
      <c r="A40" s="46">
        <v>155</v>
      </c>
      <c r="B40" s="125" t="str">
        <f>'Sample-CompletedPoints'!A40</f>
        <v>WRESTLER 33</v>
      </c>
      <c r="C40" s="61">
        <f aca="true" t="shared" si="10" ref="C40:C67">IF(SUM(AI40:BG40)&gt;0,SUM(AI40:BG40)," ")</f>
        <v>4</v>
      </c>
      <c r="D40" s="62">
        <f t="shared" si="7"/>
        <v>2</v>
      </c>
      <c r="E40" s="31" t="s">
        <v>20</v>
      </c>
      <c r="F40" s="117">
        <v>182</v>
      </c>
      <c r="G40" s="103"/>
      <c r="H40" s="103"/>
      <c r="I40" s="103"/>
      <c r="J40" s="103"/>
      <c r="K40" s="103"/>
      <c r="L40" s="103"/>
      <c r="M40" s="103"/>
      <c r="N40" s="103"/>
      <c r="O40" s="13"/>
      <c r="P40" s="13"/>
      <c r="Q40" s="16"/>
      <c r="R40" s="51"/>
      <c r="S40" s="105"/>
      <c r="T40" s="103">
        <v>182</v>
      </c>
      <c r="U40" s="103">
        <v>182</v>
      </c>
      <c r="V40" s="96">
        <v>182</v>
      </c>
      <c r="W40" s="103"/>
      <c r="X40" s="103"/>
      <c r="Y40" s="103"/>
      <c r="Z40" s="103"/>
      <c r="AA40" s="13"/>
      <c r="AB40" s="13"/>
      <c r="AC40" s="13"/>
      <c r="AD40" s="13"/>
      <c r="AI40" s="19">
        <f aca="true" t="shared" si="11" ref="AI40:AT61">IF(F40&gt;1,1,0)</f>
        <v>1</v>
      </c>
      <c r="AJ40" s="19">
        <f t="shared" si="11"/>
        <v>0</v>
      </c>
      <c r="AK40" s="19">
        <f t="shared" si="11"/>
        <v>0</v>
      </c>
      <c r="AL40" s="19">
        <f t="shared" si="11"/>
        <v>0</v>
      </c>
      <c r="AM40" s="19">
        <f t="shared" si="11"/>
        <v>0</v>
      </c>
      <c r="AN40" s="19">
        <f t="shared" si="11"/>
        <v>0</v>
      </c>
      <c r="AO40" s="19">
        <f t="shared" si="11"/>
        <v>0</v>
      </c>
      <c r="AP40" s="19">
        <f t="shared" si="11"/>
        <v>0</v>
      </c>
      <c r="AQ40" s="19">
        <f t="shared" si="11"/>
        <v>0</v>
      </c>
      <c r="AR40" s="19">
        <f t="shared" si="11"/>
        <v>0</v>
      </c>
      <c r="AS40" s="19">
        <f t="shared" si="11"/>
        <v>0</v>
      </c>
      <c r="AT40" s="19">
        <f t="shared" si="11"/>
        <v>0</v>
      </c>
      <c r="AU40" s="51"/>
      <c r="AV40" s="19">
        <f aca="true" t="shared" si="12" ref="AV40:BG61">IF(S40&gt;1,1,0)</f>
        <v>0</v>
      </c>
      <c r="AW40" s="19">
        <f t="shared" si="12"/>
        <v>1</v>
      </c>
      <c r="AX40" s="19">
        <f t="shared" si="12"/>
        <v>1</v>
      </c>
      <c r="AY40" s="19">
        <f t="shared" si="12"/>
        <v>1</v>
      </c>
      <c r="AZ40" s="19">
        <f t="shared" si="12"/>
        <v>0</v>
      </c>
      <c r="BA40" s="19">
        <f t="shared" si="12"/>
        <v>0</v>
      </c>
      <c r="BB40" s="19">
        <f t="shared" si="12"/>
        <v>0</v>
      </c>
      <c r="BC40" s="19">
        <f t="shared" si="12"/>
        <v>0</v>
      </c>
      <c r="BD40" s="19">
        <f t="shared" si="12"/>
        <v>0</v>
      </c>
      <c r="BE40" s="19">
        <f t="shared" si="12"/>
        <v>0</v>
      </c>
      <c r="BF40" s="19">
        <f t="shared" si="12"/>
        <v>0</v>
      </c>
      <c r="BG40" s="19">
        <f t="shared" si="12"/>
        <v>0</v>
      </c>
    </row>
    <row r="41" spans="1:59" s="11" customFormat="1" ht="26.25" thickBot="1">
      <c r="A41" s="46">
        <v>139</v>
      </c>
      <c r="B41" s="125" t="str">
        <f>'Sample-CompletedPoints'!A41</f>
        <v>WRESTLER 34</v>
      </c>
      <c r="C41" s="61">
        <f t="shared" si="10"/>
        <v>13</v>
      </c>
      <c r="D41" s="62">
        <f t="shared" si="7"/>
        <v>6.5</v>
      </c>
      <c r="E41" s="31" t="s">
        <v>20</v>
      </c>
      <c r="F41" s="117">
        <v>182</v>
      </c>
      <c r="G41" s="93">
        <v>182</v>
      </c>
      <c r="H41" s="103"/>
      <c r="I41" s="103"/>
      <c r="J41" s="103"/>
      <c r="K41" s="93">
        <v>160</v>
      </c>
      <c r="L41" s="93">
        <v>160</v>
      </c>
      <c r="M41" s="93">
        <v>160</v>
      </c>
      <c r="N41" s="93">
        <v>160</v>
      </c>
      <c r="O41" s="13"/>
      <c r="P41" s="13"/>
      <c r="Q41" s="16"/>
      <c r="R41" s="51"/>
      <c r="S41" s="60">
        <v>182</v>
      </c>
      <c r="T41" s="103">
        <v>182</v>
      </c>
      <c r="U41" s="106">
        <v>182</v>
      </c>
      <c r="V41" s="96">
        <v>170</v>
      </c>
      <c r="W41" s="96">
        <v>170</v>
      </c>
      <c r="X41" s="96">
        <v>160</v>
      </c>
      <c r="Y41" s="93"/>
      <c r="Z41" s="96">
        <v>160</v>
      </c>
      <c r="AA41" s="13"/>
      <c r="AB41" s="13"/>
      <c r="AC41" s="13"/>
      <c r="AD41" s="13"/>
      <c r="AI41" s="19">
        <f t="shared" si="11"/>
        <v>1</v>
      </c>
      <c r="AJ41" s="19">
        <f t="shared" si="11"/>
        <v>1</v>
      </c>
      <c r="AK41" s="19">
        <f t="shared" si="11"/>
        <v>0</v>
      </c>
      <c r="AL41" s="19">
        <f t="shared" si="11"/>
        <v>0</v>
      </c>
      <c r="AM41" s="19">
        <f t="shared" si="11"/>
        <v>0</v>
      </c>
      <c r="AN41" s="19">
        <f t="shared" si="11"/>
        <v>1</v>
      </c>
      <c r="AO41" s="19">
        <f t="shared" si="11"/>
        <v>1</v>
      </c>
      <c r="AP41" s="19">
        <f t="shared" si="11"/>
        <v>1</v>
      </c>
      <c r="AQ41" s="19">
        <f t="shared" si="11"/>
        <v>1</v>
      </c>
      <c r="AR41" s="19">
        <f t="shared" si="11"/>
        <v>0</v>
      </c>
      <c r="AS41" s="19">
        <f t="shared" si="11"/>
        <v>0</v>
      </c>
      <c r="AT41" s="19">
        <f t="shared" si="11"/>
        <v>0</v>
      </c>
      <c r="AU41" s="51"/>
      <c r="AV41" s="19">
        <f t="shared" si="12"/>
        <v>1</v>
      </c>
      <c r="AW41" s="19">
        <f t="shared" si="12"/>
        <v>1</v>
      </c>
      <c r="AX41" s="19">
        <f t="shared" si="12"/>
        <v>1</v>
      </c>
      <c r="AY41" s="19">
        <f t="shared" si="12"/>
        <v>1</v>
      </c>
      <c r="AZ41" s="19">
        <f t="shared" si="12"/>
        <v>1</v>
      </c>
      <c r="BA41" s="19">
        <f t="shared" si="12"/>
        <v>1</v>
      </c>
      <c r="BB41" s="19">
        <f t="shared" si="12"/>
        <v>0</v>
      </c>
      <c r="BC41" s="19">
        <f t="shared" si="12"/>
        <v>1</v>
      </c>
      <c r="BD41" s="19">
        <f t="shared" si="12"/>
        <v>0</v>
      </c>
      <c r="BE41" s="19">
        <f t="shared" si="12"/>
        <v>0</v>
      </c>
      <c r="BF41" s="19">
        <f t="shared" si="12"/>
        <v>0</v>
      </c>
      <c r="BG41" s="19">
        <f t="shared" si="12"/>
        <v>0</v>
      </c>
    </row>
    <row r="42" spans="1:59" s="11" customFormat="1" ht="26.25" thickBot="1">
      <c r="A42" s="46">
        <v>136</v>
      </c>
      <c r="B42" s="125" t="str">
        <f>'Sample-CompletedPoints'!A42</f>
        <v>WRESTLER 35</v>
      </c>
      <c r="C42" s="61">
        <f t="shared" si="10"/>
        <v>2</v>
      </c>
      <c r="D42" s="62">
        <f t="shared" si="7"/>
        <v>1</v>
      </c>
      <c r="E42" s="31" t="s">
        <v>20</v>
      </c>
      <c r="F42" s="105"/>
      <c r="G42" s="103"/>
      <c r="H42" s="103"/>
      <c r="I42" s="103"/>
      <c r="J42" s="103"/>
      <c r="K42" s="103"/>
      <c r="L42" s="103"/>
      <c r="M42" s="103"/>
      <c r="N42" s="93">
        <v>182</v>
      </c>
      <c r="O42" s="13"/>
      <c r="P42" s="13"/>
      <c r="Q42" s="16"/>
      <c r="R42" s="51"/>
      <c r="S42" s="60">
        <v>182</v>
      </c>
      <c r="T42" s="103"/>
      <c r="U42" s="103"/>
      <c r="V42" s="103"/>
      <c r="W42" s="103"/>
      <c r="X42" s="103"/>
      <c r="Y42" s="93"/>
      <c r="Z42" s="103"/>
      <c r="AA42" s="13"/>
      <c r="AB42" s="13"/>
      <c r="AC42" s="13"/>
      <c r="AD42" s="13"/>
      <c r="AI42" s="19">
        <f t="shared" si="11"/>
        <v>0</v>
      </c>
      <c r="AJ42" s="19">
        <f t="shared" si="11"/>
        <v>0</v>
      </c>
      <c r="AK42" s="19">
        <f t="shared" si="11"/>
        <v>0</v>
      </c>
      <c r="AL42" s="19">
        <f t="shared" si="11"/>
        <v>0</v>
      </c>
      <c r="AM42" s="19">
        <f t="shared" si="11"/>
        <v>0</v>
      </c>
      <c r="AN42" s="19">
        <f t="shared" si="11"/>
        <v>0</v>
      </c>
      <c r="AO42" s="19">
        <f t="shared" si="11"/>
        <v>0</v>
      </c>
      <c r="AP42" s="19">
        <f t="shared" si="11"/>
        <v>0</v>
      </c>
      <c r="AQ42" s="19">
        <f t="shared" si="11"/>
        <v>1</v>
      </c>
      <c r="AR42" s="19">
        <f t="shared" si="11"/>
        <v>0</v>
      </c>
      <c r="AS42" s="19">
        <f t="shared" si="11"/>
        <v>0</v>
      </c>
      <c r="AT42" s="19">
        <f t="shared" si="11"/>
        <v>0</v>
      </c>
      <c r="AU42" s="51"/>
      <c r="AV42" s="19">
        <f t="shared" si="12"/>
        <v>1</v>
      </c>
      <c r="AW42" s="19">
        <f t="shared" si="12"/>
        <v>0</v>
      </c>
      <c r="AX42" s="19">
        <f t="shared" si="12"/>
        <v>0</v>
      </c>
      <c r="AY42" s="19">
        <f t="shared" si="12"/>
        <v>0</v>
      </c>
      <c r="AZ42" s="19">
        <f t="shared" si="12"/>
        <v>0</v>
      </c>
      <c r="BA42" s="19">
        <f t="shared" si="12"/>
        <v>0</v>
      </c>
      <c r="BB42" s="19">
        <f t="shared" si="12"/>
        <v>0</v>
      </c>
      <c r="BC42" s="19">
        <f t="shared" si="12"/>
        <v>0</v>
      </c>
      <c r="BD42" s="19">
        <f t="shared" si="12"/>
        <v>0</v>
      </c>
      <c r="BE42" s="19">
        <f t="shared" si="12"/>
        <v>0</v>
      </c>
      <c r="BF42" s="19">
        <f t="shared" si="12"/>
        <v>0</v>
      </c>
      <c r="BG42" s="19">
        <f t="shared" si="12"/>
        <v>0</v>
      </c>
    </row>
    <row r="43" spans="1:59" s="11" customFormat="1" ht="26.25" thickBot="1">
      <c r="A43" s="46">
        <v>166</v>
      </c>
      <c r="B43" s="125" t="str">
        <f>'Sample-CompletedPoints'!A43</f>
        <v>WRESTLER  36</v>
      </c>
      <c r="C43" s="61">
        <f t="shared" si="10"/>
        <v>13</v>
      </c>
      <c r="D43" s="62">
        <f t="shared" si="7"/>
        <v>6.5</v>
      </c>
      <c r="E43" s="31" t="s">
        <v>20</v>
      </c>
      <c r="F43" s="89">
        <v>195</v>
      </c>
      <c r="G43" s="104">
        <v>195</v>
      </c>
      <c r="H43" s="103"/>
      <c r="I43" s="104">
        <v>195</v>
      </c>
      <c r="J43" s="104">
        <v>195</v>
      </c>
      <c r="K43" s="104">
        <v>195</v>
      </c>
      <c r="L43" s="103"/>
      <c r="M43" s="104">
        <v>195</v>
      </c>
      <c r="N43" s="103"/>
      <c r="O43" s="13"/>
      <c r="P43" s="13"/>
      <c r="Q43" s="16"/>
      <c r="R43" s="51"/>
      <c r="S43" s="126">
        <v>195</v>
      </c>
      <c r="T43" s="127">
        <v>195</v>
      </c>
      <c r="U43" s="127">
        <v>195</v>
      </c>
      <c r="V43" s="124">
        <v>195</v>
      </c>
      <c r="W43" s="124">
        <v>195</v>
      </c>
      <c r="X43" s="124">
        <v>195</v>
      </c>
      <c r="Y43" s="93"/>
      <c r="Z43" s="124">
        <v>195</v>
      </c>
      <c r="AA43" s="13"/>
      <c r="AB43" s="13"/>
      <c r="AC43" s="13"/>
      <c r="AD43" s="13"/>
      <c r="AI43" s="19">
        <f t="shared" si="11"/>
        <v>1</v>
      </c>
      <c r="AJ43" s="19">
        <f t="shared" si="11"/>
        <v>1</v>
      </c>
      <c r="AK43" s="19">
        <f t="shared" si="11"/>
        <v>0</v>
      </c>
      <c r="AL43" s="19">
        <f t="shared" si="11"/>
        <v>1</v>
      </c>
      <c r="AM43" s="19">
        <f t="shared" si="11"/>
        <v>1</v>
      </c>
      <c r="AN43" s="19">
        <f t="shared" si="11"/>
        <v>1</v>
      </c>
      <c r="AO43" s="19">
        <f t="shared" si="11"/>
        <v>0</v>
      </c>
      <c r="AP43" s="19">
        <f t="shared" si="11"/>
        <v>1</v>
      </c>
      <c r="AQ43" s="19">
        <f t="shared" si="11"/>
        <v>0</v>
      </c>
      <c r="AR43" s="19">
        <f t="shared" si="11"/>
        <v>0</v>
      </c>
      <c r="AS43" s="19">
        <f t="shared" si="11"/>
        <v>0</v>
      </c>
      <c r="AT43" s="19">
        <f t="shared" si="11"/>
        <v>0</v>
      </c>
      <c r="AU43" s="51"/>
      <c r="AV43" s="19">
        <f t="shared" si="12"/>
        <v>1</v>
      </c>
      <c r="AW43" s="19">
        <f t="shared" si="12"/>
        <v>1</v>
      </c>
      <c r="AX43" s="19">
        <f t="shared" si="12"/>
        <v>1</v>
      </c>
      <c r="AY43" s="19">
        <f t="shared" si="12"/>
        <v>1</v>
      </c>
      <c r="AZ43" s="19">
        <f t="shared" si="12"/>
        <v>1</v>
      </c>
      <c r="BA43" s="19">
        <f t="shared" si="12"/>
        <v>1</v>
      </c>
      <c r="BB43" s="19">
        <f t="shared" si="12"/>
        <v>0</v>
      </c>
      <c r="BC43" s="19">
        <f t="shared" si="12"/>
        <v>1</v>
      </c>
      <c r="BD43" s="19">
        <f t="shared" si="12"/>
        <v>0</v>
      </c>
      <c r="BE43" s="19">
        <f t="shared" si="12"/>
        <v>0</v>
      </c>
      <c r="BF43" s="19">
        <f t="shared" si="12"/>
        <v>0</v>
      </c>
      <c r="BG43" s="19">
        <f t="shared" si="12"/>
        <v>0</v>
      </c>
    </row>
    <row r="44" spans="1:59" s="11" customFormat="1" ht="26.25" thickBot="1">
      <c r="A44" s="46">
        <v>153</v>
      </c>
      <c r="B44" s="125" t="str">
        <f>'Sample-CompletedPoints'!A44</f>
        <v>WRESTLER 37</v>
      </c>
      <c r="C44" s="61">
        <f t="shared" si="10"/>
        <v>14</v>
      </c>
      <c r="D44" s="62">
        <f t="shared" si="7"/>
        <v>7</v>
      </c>
      <c r="E44" s="31" t="s">
        <v>20</v>
      </c>
      <c r="F44" s="117">
        <v>195</v>
      </c>
      <c r="G44" s="93">
        <v>195</v>
      </c>
      <c r="H44" s="93">
        <v>195</v>
      </c>
      <c r="I44" s="103"/>
      <c r="J44" s="103"/>
      <c r="K44" s="93">
        <v>195</v>
      </c>
      <c r="L44" s="93">
        <v>195</v>
      </c>
      <c r="M44" s="103">
        <v>195</v>
      </c>
      <c r="N44" s="93">
        <v>195</v>
      </c>
      <c r="O44" s="13"/>
      <c r="P44" s="13"/>
      <c r="Q44" s="16"/>
      <c r="R44" s="51"/>
      <c r="S44" s="60">
        <v>220</v>
      </c>
      <c r="T44" s="106">
        <v>195</v>
      </c>
      <c r="U44" s="106">
        <v>195</v>
      </c>
      <c r="V44" s="103">
        <v>195</v>
      </c>
      <c r="W44" s="96">
        <v>195</v>
      </c>
      <c r="X44" s="96">
        <v>195</v>
      </c>
      <c r="Y44" s="93"/>
      <c r="Z44" s="103">
        <v>195</v>
      </c>
      <c r="AA44" s="13"/>
      <c r="AB44" s="13"/>
      <c r="AC44" s="13"/>
      <c r="AD44" s="13"/>
      <c r="AI44" s="19">
        <f t="shared" si="11"/>
        <v>1</v>
      </c>
      <c r="AJ44" s="19">
        <f t="shared" si="11"/>
        <v>1</v>
      </c>
      <c r="AK44" s="19">
        <f t="shared" si="11"/>
        <v>1</v>
      </c>
      <c r="AL44" s="19">
        <f t="shared" si="11"/>
        <v>0</v>
      </c>
      <c r="AM44" s="19">
        <f t="shared" si="11"/>
        <v>0</v>
      </c>
      <c r="AN44" s="19">
        <f t="shared" si="11"/>
        <v>1</v>
      </c>
      <c r="AO44" s="19">
        <f t="shared" si="11"/>
        <v>1</v>
      </c>
      <c r="AP44" s="19">
        <f t="shared" si="11"/>
        <v>1</v>
      </c>
      <c r="AQ44" s="19">
        <f t="shared" si="11"/>
        <v>1</v>
      </c>
      <c r="AR44" s="19">
        <f t="shared" si="11"/>
        <v>0</v>
      </c>
      <c r="AS44" s="19">
        <f t="shared" si="11"/>
        <v>0</v>
      </c>
      <c r="AT44" s="19">
        <f t="shared" si="11"/>
        <v>0</v>
      </c>
      <c r="AU44" s="51"/>
      <c r="AV44" s="19">
        <f t="shared" si="12"/>
        <v>1</v>
      </c>
      <c r="AW44" s="19">
        <f t="shared" si="12"/>
        <v>1</v>
      </c>
      <c r="AX44" s="19">
        <f t="shared" si="12"/>
        <v>1</v>
      </c>
      <c r="AY44" s="19">
        <f t="shared" si="12"/>
        <v>1</v>
      </c>
      <c r="AZ44" s="19">
        <f t="shared" si="12"/>
        <v>1</v>
      </c>
      <c r="BA44" s="19">
        <f t="shared" si="12"/>
        <v>1</v>
      </c>
      <c r="BB44" s="19">
        <f t="shared" si="12"/>
        <v>0</v>
      </c>
      <c r="BC44" s="19">
        <f t="shared" si="12"/>
        <v>1</v>
      </c>
      <c r="BD44" s="19">
        <f t="shared" si="12"/>
        <v>0</v>
      </c>
      <c r="BE44" s="19">
        <f t="shared" si="12"/>
        <v>0</v>
      </c>
      <c r="BF44" s="19">
        <f t="shared" si="12"/>
        <v>0</v>
      </c>
      <c r="BG44" s="19">
        <f t="shared" si="12"/>
        <v>0</v>
      </c>
    </row>
    <row r="45" spans="1:59" s="11" customFormat="1" ht="26.25" thickBot="1">
      <c r="A45" s="46">
        <v>155</v>
      </c>
      <c r="B45" s="125" t="str">
        <f>'Sample-CompletedPoints'!A45</f>
        <v>WRESTLER 38</v>
      </c>
      <c r="C45" s="61">
        <f t="shared" si="10"/>
        <v>1</v>
      </c>
      <c r="D45" s="62">
        <f t="shared" si="7"/>
        <v>0.5</v>
      </c>
      <c r="E45" s="31" t="s">
        <v>20</v>
      </c>
      <c r="F45" s="105"/>
      <c r="G45" s="103"/>
      <c r="H45" s="103"/>
      <c r="I45" s="103"/>
      <c r="J45" s="103"/>
      <c r="K45" s="103"/>
      <c r="L45" s="103"/>
      <c r="M45" s="103"/>
      <c r="N45" s="103"/>
      <c r="O45" s="13"/>
      <c r="P45" s="13"/>
      <c r="Q45" s="16"/>
      <c r="R45" s="51"/>
      <c r="S45" s="60">
        <v>195</v>
      </c>
      <c r="T45" s="103"/>
      <c r="U45" s="103"/>
      <c r="V45" s="103"/>
      <c r="W45" s="103"/>
      <c r="X45" s="103"/>
      <c r="Y45" s="93"/>
      <c r="Z45" s="103"/>
      <c r="AA45" s="13"/>
      <c r="AB45" s="13"/>
      <c r="AC45" s="13"/>
      <c r="AD45" s="13"/>
      <c r="AI45" s="19">
        <f t="shared" si="11"/>
        <v>0</v>
      </c>
      <c r="AJ45" s="19">
        <f t="shared" si="11"/>
        <v>0</v>
      </c>
      <c r="AK45" s="19">
        <f t="shared" si="11"/>
        <v>0</v>
      </c>
      <c r="AL45" s="19">
        <f t="shared" si="11"/>
        <v>0</v>
      </c>
      <c r="AM45" s="19">
        <f t="shared" si="11"/>
        <v>0</v>
      </c>
      <c r="AN45" s="19">
        <f t="shared" si="11"/>
        <v>0</v>
      </c>
      <c r="AO45" s="19">
        <f t="shared" si="11"/>
        <v>0</v>
      </c>
      <c r="AP45" s="19">
        <f t="shared" si="11"/>
        <v>0</v>
      </c>
      <c r="AQ45" s="19">
        <f t="shared" si="11"/>
        <v>0</v>
      </c>
      <c r="AR45" s="19">
        <f t="shared" si="11"/>
        <v>0</v>
      </c>
      <c r="AS45" s="19">
        <f t="shared" si="11"/>
        <v>0</v>
      </c>
      <c r="AT45" s="19">
        <f t="shared" si="11"/>
        <v>0</v>
      </c>
      <c r="AU45" s="51"/>
      <c r="AV45" s="19">
        <f t="shared" si="12"/>
        <v>1</v>
      </c>
      <c r="AW45" s="19">
        <f t="shared" si="12"/>
        <v>0</v>
      </c>
      <c r="AX45" s="19">
        <f t="shared" si="12"/>
        <v>0</v>
      </c>
      <c r="AY45" s="19">
        <f t="shared" si="12"/>
        <v>0</v>
      </c>
      <c r="AZ45" s="19">
        <f t="shared" si="12"/>
        <v>0</v>
      </c>
      <c r="BA45" s="19">
        <f t="shared" si="12"/>
        <v>0</v>
      </c>
      <c r="BB45" s="19">
        <f t="shared" si="12"/>
        <v>0</v>
      </c>
      <c r="BC45" s="19">
        <f t="shared" si="12"/>
        <v>0</v>
      </c>
      <c r="BD45" s="19">
        <f t="shared" si="12"/>
        <v>0</v>
      </c>
      <c r="BE45" s="19">
        <f t="shared" si="12"/>
        <v>0</v>
      </c>
      <c r="BF45" s="19">
        <f t="shared" si="12"/>
        <v>0</v>
      </c>
      <c r="BG45" s="19">
        <f t="shared" si="12"/>
        <v>0</v>
      </c>
    </row>
    <row r="46" spans="1:59" s="11" customFormat="1" ht="26.25" thickBot="1">
      <c r="A46" s="46">
        <v>187</v>
      </c>
      <c r="B46" s="125" t="str">
        <f>'Sample-CompletedPoints'!A46</f>
        <v>WRESTLER  39</v>
      </c>
      <c r="C46" s="61">
        <f t="shared" si="10"/>
        <v>11</v>
      </c>
      <c r="D46" s="62">
        <f t="shared" si="7"/>
        <v>5.5</v>
      </c>
      <c r="E46" s="31" t="s">
        <v>20</v>
      </c>
      <c r="F46" s="117">
        <v>285</v>
      </c>
      <c r="G46" s="103"/>
      <c r="H46" s="103"/>
      <c r="I46" s="93">
        <v>285</v>
      </c>
      <c r="J46" s="103"/>
      <c r="K46" s="104">
        <v>220</v>
      </c>
      <c r="L46" s="104">
        <v>220</v>
      </c>
      <c r="M46" s="104">
        <v>220</v>
      </c>
      <c r="N46" s="108"/>
      <c r="O46" s="13"/>
      <c r="P46" s="13"/>
      <c r="Q46" s="16"/>
      <c r="R46" s="51"/>
      <c r="S46" s="60">
        <v>285</v>
      </c>
      <c r="T46" s="103"/>
      <c r="U46" s="93">
        <v>285</v>
      </c>
      <c r="V46" s="124">
        <v>220</v>
      </c>
      <c r="W46" s="124">
        <v>220</v>
      </c>
      <c r="X46" s="124">
        <v>220</v>
      </c>
      <c r="Y46" s="128"/>
      <c r="Z46" s="124">
        <v>220</v>
      </c>
      <c r="AA46" s="13"/>
      <c r="AB46" s="13"/>
      <c r="AC46" s="13"/>
      <c r="AD46" s="13"/>
      <c r="AI46" s="19">
        <f t="shared" si="11"/>
        <v>1</v>
      </c>
      <c r="AJ46" s="19">
        <f t="shared" si="11"/>
        <v>0</v>
      </c>
      <c r="AK46" s="19">
        <f t="shared" si="11"/>
        <v>0</v>
      </c>
      <c r="AL46" s="19">
        <f t="shared" si="11"/>
        <v>1</v>
      </c>
      <c r="AM46" s="19">
        <f t="shared" si="11"/>
        <v>0</v>
      </c>
      <c r="AN46" s="19">
        <f t="shared" si="11"/>
        <v>1</v>
      </c>
      <c r="AO46" s="19">
        <f t="shared" si="11"/>
        <v>1</v>
      </c>
      <c r="AP46" s="19">
        <f t="shared" si="11"/>
        <v>1</v>
      </c>
      <c r="AQ46" s="19">
        <f t="shared" si="11"/>
        <v>0</v>
      </c>
      <c r="AR46" s="19">
        <f t="shared" si="11"/>
        <v>0</v>
      </c>
      <c r="AS46" s="19">
        <f t="shared" si="11"/>
        <v>0</v>
      </c>
      <c r="AT46" s="19">
        <f t="shared" si="11"/>
        <v>0</v>
      </c>
      <c r="AU46" s="51"/>
      <c r="AV46" s="19">
        <f t="shared" si="12"/>
        <v>1</v>
      </c>
      <c r="AW46" s="19">
        <f t="shared" si="12"/>
        <v>0</v>
      </c>
      <c r="AX46" s="19">
        <f t="shared" si="12"/>
        <v>1</v>
      </c>
      <c r="AY46" s="19">
        <f t="shared" si="12"/>
        <v>1</v>
      </c>
      <c r="AZ46" s="19">
        <f t="shared" si="12"/>
        <v>1</v>
      </c>
      <c r="BA46" s="19">
        <f t="shared" si="12"/>
        <v>1</v>
      </c>
      <c r="BB46" s="19">
        <f t="shared" si="12"/>
        <v>0</v>
      </c>
      <c r="BC46" s="19">
        <f t="shared" si="12"/>
        <v>1</v>
      </c>
      <c r="BD46" s="19">
        <f t="shared" si="12"/>
        <v>0</v>
      </c>
      <c r="BE46" s="19">
        <f t="shared" si="12"/>
        <v>0</v>
      </c>
      <c r="BF46" s="19">
        <f t="shared" si="12"/>
        <v>0</v>
      </c>
      <c r="BG46" s="19">
        <f t="shared" si="12"/>
        <v>0</v>
      </c>
    </row>
    <row r="47" spans="1:59" s="11" customFormat="1" ht="26.25" thickBot="1">
      <c r="A47" s="46">
        <v>200</v>
      </c>
      <c r="B47" s="125" t="str">
        <f>'Sample-CompletedPoints'!A47</f>
        <v>WRESTLER  40</v>
      </c>
      <c r="C47" s="61">
        <f t="shared" si="10"/>
        <v>10</v>
      </c>
      <c r="D47" s="62">
        <f t="shared" si="7"/>
        <v>5</v>
      </c>
      <c r="E47" s="31" t="s">
        <v>20</v>
      </c>
      <c r="F47" s="105"/>
      <c r="G47" s="104">
        <v>285</v>
      </c>
      <c r="H47" s="104">
        <v>285</v>
      </c>
      <c r="I47" s="103"/>
      <c r="J47" s="103"/>
      <c r="K47" s="104">
        <v>285</v>
      </c>
      <c r="L47" s="104">
        <v>285</v>
      </c>
      <c r="M47" s="104">
        <v>285</v>
      </c>
      <c r="N47" s="108"/>
      <c r="O47" s="13"/>
      <c r="P47" s="13"/>
      <c r="Q47" s="16"/>
      <c r="R47" s="51"/>
      <c r="S47" s="105"/>
      <c r="T47" s="104">
        <v>285</v>
      </c>
      <c r="U47" s="103"/>
      <c r="V47" s="124">
        <v>285</v>
      </c>
      <c r="W47" s="124">
        <v>285</v>
      </c>
      <c r="X47" s="124">
        <v>285</v>
      </c>
      <c r="Y47" s="93"/>
      <c r="Z47" s="124">
        <v>285</v>
      </c>
      <c r="AA47" s="13"/>
      <c r="AB47" s="13"/>
      <c r="AC47" s="13"/>
      <c r="AD47" s="13"/>
      <c r="AI47" s="19">
        <f t="shared" si="11"/>
        <v>0</v>
      </c>
      <c r="AJ47" s="19">
        <f t="shared" si="11"/>
        <v>1</v>
      </c>
      <c r="AK47" s="19">
        <f t="shared" si="11"/>
        <v>1</v>
      </c>
      <c r="AL47" s="19">
        <f t="shared" si="11"/>
        <v>0</v>
      </c>
      <c r="AM47" s="19">
        <f t="shared" si="11"/>
        <v>0</v>
      </c>
      <c r="AN47" s="19">
        <f t="shared" si="11"/>
        <v>1</v>
      </c>
      <c r="AO47" s="19">
        <f t="shared" si="11"/>
        <v>1</v>
      </c>
      <c r="AP47" s="19">
        <f t="shared" si="11"/>
        <v>1</v>
      </c>
      <c r="AQ47" s="19">
        <f t="shared" si="11"/>
        <v>0</v>
      </c>
      <c r="AR47" s="19">
        <f t="shared" si="11"/>
        <v>0</v>
      </c>
      <c r="AS47" s="19">
        <f t="shared" si="11"/>
        <v>0</v>
      </c>
      <c r="AT47" s="19">
        <f t="shared" si="11"/>
        <v>0</v>
      </c>
      <c r="AU47" s="51"/>
      <c r="AV47" s="19">
        <f t="shared" si="12"/>
        <v>0</v>
      </c>
      <c r="AW47" s="19">
        <f t="shared" si="12"/>
        <v>1</v>
      </c>
      <c r="AX47" s="19">
        <f t="shared" si="12"/>
        <v>0</v>
      </c>
      <c r="AY47" s="19">
        <f t="shared" si="12"/>
        <v>1</v>
      </c>
      <c r="AZ47" s="19">
        <f t="shared" si="12"/>
        <v>1</v>
      </c>
      <c r="BA47" s="19">
        <f t="shared" si="12"/>
        <v>1</v>
      </c>
      <c r="BB47" s="19">
        <f t="shared" si="12"/>
        <v>0</v>
      </c>
      <c r="BC47" s="19">
        <f t="shared" si="12"/>
        <v>1</v>
      </c>
      <c r="BD47" s="19">
        <f t="shared" si="12"/>
        <v>0</v>
      </c>
      <c r="BE47" s="19">
        <f t="shared" si="12"/>
        <v>0</v>
      </c>
      <c r="BF47" s="19">
        <f t="shared" si="12"/>
        <v>0</v>
      </c>
      <c r="BG47" s="19">
        <f t="shared" si="12"/>
        <v>0</v>
      </c>
    </row>
    <row r="48" spans="1:59" s="11" customFormat="1" ht="26.25" thickBot="1">
      <c r="A48" s="46">
        <v>161</v>
      </c>
      <c r="B48" s="125" t="str">
        <f>'Sample-CompletedPoints'!A48</f>
        <v>WRESTLER 41</v>
      </c>
      <c r="C48" s="61" t="str">
        <f t="shared" si="10"/>
        <v> </v>
      </c>
      <c r="D48" s="62" t="str">
        <f t="shared" si="7"/>
        <v> </v>
      </c>
      <c r="E48" s="31" t="s">
        <v>20</v>
      </c>
      <c r="F48" s="105"/>
      <c r="G48" s="103"/>
      <c r="H48" s="103"/>
      <c r="I48" s="103"/>
      <c r="J48" s="103"/>
      <c r="K48" s="103"/>
      <c r="L48" s="103"/>
      <c r="M48" s="103"/>
      <c r="N48" s="103"/>
      <c r="O48" s="13"/>
      <c r="P48" s="13"/>
      <c r="Q48" s="16"/>
      <c r="R48" s="51"/>
      <c r="S48" s="105"/>
      <c r="T48" s="103"/>
      <c r="U48" s="103"/>
      <c r="V48" s="103"/>
      <c r="W48" s="103"/>
      <c r="X48" s="103"/>
      <c r="Y48" s="93"/>
      <c r="Z48" s="103"/>
      <c r="AA48" s="13"/>
      <c r="AB48" s="13"/>
      <c r="AC48" s="13"/>
      <c r="AD48" s="13"/>
      <c r="AI48" s="19">
        <f t="shared" si="11"/>
        <v>0</v>
      </c>
      <c r="AJ48" s="19">
        <f t="shared" si="11"/>
        <v>0</v>
      </c>
      <c r="AK48" s="19">
        <f t="shared" si="11"/>
        <v>0</v>
      </c>
      <c r="AL48" s="19">
        <f t="shared" si="11"/>
        <v>0</v>
      </c>
      <c r="AM48" s="19">
        <f t="shared" si="11"/>
        <v>0</v>
      </c>
      <c r="AN48" s="19">
        <f t="shared" si="11"/>
        <v>0</v>
      </c>
      <c r="AO48" s="19">
        <f t="shared" si="11"/>
        <v>0</v>
      </c>
      <c r="AP48" s="19">
        <f t="shared" si="11"/>
        <v>0</v>
      </c>
      <c r="AQ48" s="19">
        <f t="shared" si="11"/>
        <v>0</v>
      </c>
      <c r="AR48" s="19">
        <f t="shared" si="11"/>
        <v>0</v>
      </c>
      <c r="AS48" s="19">
        <f t="shared" si="11"/>
        <v>0</v>
      </c>
      <c r="AT48" s="19">
        <f t="shared" si="11"/>
        <v>0</v>
      </c>
      <c r="AU48" s="51"/>
      <c r="AV48" s="19">
        <f t="shared" si="12"/>
        <v>0</v>
      </c>
      <c r="AW48" s="19">
        <f t="shared" si="12"/>
        <v>0</v>
      </c>
      <c r="AX48" s="19">
        <f t="shared" si="12"/>
        <v>0</v>
      </c>
      <c r="AY48" s="19">
        <f t="shared" si="12"/>
        <v>0</v>
      </c>
      <c r="AZ48" s="19">
        <f t="shared" si="12"/>
        <v>0</v>
      </c>
      <c r="BA48" s="19">
        <f t="shared" si="12"/>
        <v>0</v>
      </c>
      <c r="BB48" s="19">
        <f t="shared" si="12"/>
        <v>0</v>
      </c>
      <c r="BC48" s="19">
        <f t="shared" si="12"/>
        <v>0</v>
      </c>
      <c r="BD48" s="19">
        <f t="shared" si="12"/>
        <v>0</v>
      </c>
      <c r="BE48" s="19">
        <f t="shared" si="12"/>
        <v>0</v>
      </c>
      <c r="BF48" s="19">
        <f t="shared" si="12"/>
        <v>0</v>
      </c>
      <c r="BG48" s="19">
        <f t="shared" si="12"/>
        <v>0</v>
      </c>
    </row>
    <row r="49" spans="1:59" s="11" customFormat="1" ht="26.25" thickBot="1">
      <c r="A49" s="46"/>
      <c r="B49" s="125" t="str">
        <f>'Sample-CompletedPoints'!A49</f>
        <v>.</v>
      </c>
      <c r="C49" s="61" t="str">
        <f t="shared" si="10"/>
        <v> </v>
      </c>
      <c r="D49" s="62" t="str">
        <f t="shared" si="7"/>
        <v> </v>
      </c>
      <c r="E49" s="31" t="s">
        <v>20</v>
      </c>
      <c r="F49" s="117"/>
      <c r="G49" s="93"/>
      <c r="H49" s="13"/>
      <c r="I49" s="13"/>
      <c r="J49" s="13"/>
      <c r="K49" s="93"/>
      <c r="L49" s="13"/>
      <c r="M49" s="93"/>
      <c r="N49" s="13"/>
      <c r="O49" s="13"/>
      <c r="P49" s="13"/>
      <c r="Q49" s="16"/>
      <c r="R49" s="51"/>
      <c r="S49" s="12"/>
      <c r="T49" s="13"/>
      <c r="U49" s="13"/>
      <c r="V49" s="13"/>
      <c r="W49" s="13"/>
      <c r="X49" s="93"/>
      <c r="Y49" s="13"/>
      <c r="Z49" s="13"/>
      <c r="AA49" s="13"/>
      <c r="AB49" s="13"/>
      <c r="AC49" s="13"/>
      <c r="AD49" s="13"/>
      <c r="AI49" s="19">
        <f t="shared" si="11"/>
        <v>0</v>
      </c>
      <c r="AJ49" s="19">
        <f t="shared" si="11"/>
        <v>0</v>
      </c>
      <c r="AK49" s="19">
        <f t="shared" si="11"/>
        <v>0</v>
      </c>
      <c r="AL49" s="19">
        <f t="shared" si="11"/>
        <v>0</v>
      </c>
      <c r="AM49" s="19">
        <f t="shared" si="11"/>
        <v>0</v>
      </c>
      <c r="AN49" s="19">
        <f t="shared" si="11"/>
        <v>0</v>
      </c>
      <c r="AO49" s="19">
        <f t="shared" si="11"/>
        <v>0</v>
      </c>
      <c r="AP49" s="19">
        <f t="shared" si="11"/>
        <v>0</v>
      </c>
      <c r="AQ49" s="19">
        <f t="shared" si="11"/>
        <v>0</v>
      </c>
      <c r="AR49" s="19">
        <f t="shared" si="11"/>
        <v>0</v>
      </c>
      <c r="AS49" s="19">
        <f t="shared" si="11"/>
        <v>0</v>
      </c>
      <c r="AT49" s="19">
        <f t="shared" si="11"/>
        <v>0</v>
      </c>
      <c r="AU49" s="51"/>
      <c r="AV49" s="19">
        <f t="shared" si="12"/>
        <v>0</v>
      </c>
      <c r="AW49" s="19">
        <f t="shared" si="12"/>
        <v>0</v>
      </c>
      <c r="AX49" s="19">
        <f t="shared" si="12"/>
        <v>0</v>
      </c>
      <c r="AY49" s="19">
        <f t="shared" si="12"/>
        <v>0</v>
      </c>
      <c r="AZ49" s="19">
        <f t="shared" si="12"/>
        <v>0</v>
      </c>
      <c r="BA49" s="19">
        <f t="shared" si="12"/>
        <v>0</v>
      </c>
      <c r="BB49" s="19">
        <f t="shared" si="12"/>
        <v>0</v>
      </c>
      <c r="BC49" s="19">
        <f t="shared" si="12"/>
        <v>0</v>
      </c>
      <c r="BD49" s="19">
        <f t="shared" si="12"/>
        <v>0</v>
      </c>
      <c r="BE49" s="19">
        <f t="shared" si="12"/>
        <v>0</v>
      </c>
      <c r="BF49" s="19">
        <f t="shared" si="12"/>
        <v>0</v>
      </c>
      <c r="BG49" s="19">
        <f t="shared" si="12"/>
        <v>0</v>
      </c>
    </row>
    <row r="50" spans="1:59" s="11" customFormat="1" ht="26.25" thickBot="1">
      <c r="A50" s="46"/>
      <c r="B50" s="125" t="str">
        <f>'Sample-CompletedPoints'!A50</f>
        <v>.</v>
      </c>
      <c r="C50" s="61" t="str">
        <f t="shared" si="10"/>
        <v> </v>
      </c>
      <c r="D50" s="62" t="str">
        <f t="shared" si="7"/>
        <v> </v>
      </c>
      <c r="E50" s="31" t="s">
        <v>20</v>
      </c>
      <c r="F50" s="117"/>
      <c r="G50" s="13"/>
      <c r="H50" s="13"/>
      <c r="I50" s="13"/>
      <c r="J50" s="13"/>
      <c r="K50" s="93"/>
      <c r="L50" s="13"/>
      <c r="M50" s="93"/>
      <c r="N50" s="13"/>
      <c r="O50" s="13"/>
      <c r="P50" s="13"/>
      <c r="Q50" s="16"/>
      <c r="R50" s="51"/>
      <c r="S50" s="12"/>
      <c r="T50" s="13"/>
      <c r="U50" s="13"/>
      <c r="V50" s="13"/>
      <c r="W50" s="13"/>
      <c r="X50" s="93"/>
      <c r="Y50" s="13"/>
      <c r="Z50" s="13"/>
      <c r="AA50" s="13"/>
      <c r="AB50" s="13"/>
      <c r="AC50" s="13"/>
      <c r="AD50" s="13"/>
      <c r="AI50" s="19">
        <f t="shared" si="11"/>
        <v>0</v>
      </c>
      <c r="AJ50" s="19">
        <f t="shared" si="11"/>
        <v>0</v>
      </c>
      <c r="AK50" s="19">
        <f t="shared" si="11"/>
        <v>0</v>
      </c>
      <c r="AL50" s="19">
        <f t="shared" si="11"/>
        <v>0</v>
      </c>
      <c r="AM50" s="19">
        <f t="shared" si="11"/>
        <v>0</v>
      </c>
      <c r="AN50" s="19">
        <f t="shared" si="11"/>
        <v>0</v>
      </c>
      <c r="AO50" s="19">
        <f t="shared" si="11"/>
        <v>0</v>
      </c>
      <c r="AP50" s="19">
        <f t="shared" si="11"/>
        <v>0</v>
      </c>
      <c r="AQ50" s="19">
        <f t="shared" si="11"/>
        <v>0</v>
      </c>
      <c r="AR50" s="19">
        <f t="shared" si="11"/>
        <v>0</v>
      </c>
      <c r="AS50" s="19">
        <f t="shared" si="11"/>
        <v>0</v>
      </c>
      <c r="AT50" s="19">
        <f t="shared" si="11"/>
        <v>0</v>
      </c>
      <c r="AU50" s="51"/>
      <c r="AV50" s="19">
        <f t="shared" si="12"/>
        <v>0</v>
      </c>
      <c r="AW50" s="19">
        <f t="shared" si="12"/>
        <v>0</v>
      </c>
      <c r="AX50" s="19">
        <f t="shared" si="12"/>
        <v>0</v>
      </c>
      <c r="AY50" s="19">
        <f t="shared" si="12"/>
        <v>0</v>
      </c>
      <c r="AZ50" s="19">
        <f t="shared" si="12"/>
        <v>0</v>
      </c>
      <c r="BA50" s="19">
        <f t="shared" si="12"/>
        <v>0</v>
      </c>
      <c r="BB50" s="19">
        <f t="shared" si="12"/>
        <v>0</v>
      </c>
      <c r="BC50" s="19">
        <f t="shared" si="12"/>
        <v>0</v>
      </c>
      <c r="BD50" s="19">
        <f t="shared" si="12"/>
        <v>0</v>
      </c>
      <c r="BE50" s="19">
        <f t="shared" si="12"/>
        <v>0</v>
      </c>
      <c r="BF50" s="19">
        <f t="shared" si="12"/>
        <v>0</v>
      </c>
      <c r="BG50" s="19">
        <f t="shared" si="12"/>
        <v>0</v>
      </c>
    </row>
    <row r="51" spans="1:59" s="11" customFormat="1" ht="26.25" thickBot="1">
      <c r="A51" s="46"/>
      <c r="B51" s="125" t="str">
        <f>'Sample-CompletedPoints'!A51</f>
        <v>.</v>
      </c>
      <c r="C51" s="61" t="str">
        <f t="shared" si="10"/>
        <v> </v>
      </c>
      <c r="D51" s="62" t="str">
        <f t="shared" si="7"/>
        <v> </v>
      </c>
      <c r="E51" s="31" t="s">
        <v>20</v>
      </c>
      <c r="F51" s="60"/>
      <c r="G51" s="13"/>
      <c r="H51" s="13"/>
      <c r="I51" s="13"/>
      <c r="J51" s="13"/>
      <c r="K51" s="13"/>
      <c r="L51" s="13"/>
      <c r="M51" s="13"/>
      <c r="N51" s="13"/>
      <c r="O51" s="13"/>
      <c r="P51" s="13"/>
      <c r="Q51" s="16"/>
      <c r="R51" s="51"/>
      <c r="S51" s="15"/>
      <c r="T51" s="13"/>
      <c r="U51" s="13"/>
      <c r="V51" s="13"/>
      <c r="W51" s="13"/>
      <c r="X51" s="13"/>
      <c r="Y51" s="13"/>
      <c r="Z51" s="13"/>
      <c r="AA51" s="13"/>
      <c r="AB51" s="13"/>
      <c r="AC51" s="13"/>
      <c r="AD51" s="13"/>
      <c r="AI51" s="19">
        <f t="shared" si="11"/>
        <v>0</v>
      </c>
      <c r="AJ51" s="19">
        <f t="shared" si="11"/>
        <v>0</v>
      </c>
      <c r="AK51" s="19">
        <f t="shared" si="11"/>
        <v>0</v>
      </c>
      <c r="AL51" s="19">
        <f t="shared" si="11"/>
        <v>0</v>
      </c>
      <c r="AM51" s="19">
        <f t="shared" si="11"/>
        <v>0</v>
      </c>
      <c r="AN51" s="19">
        <f t="shared" si="11"/>
        <v>0</v>
      </c>
      <c r="AO51" s="19">
        <f t="shared" si="11"/>
        <v>0</v>
      </c>
      <c r="AP51" s="19">
        <f t="shared" si="11"/>
        <v>0</v>
      </c>
      <c r="AQ51" s="19">
        <f t="shared" si="11"/>
        <v>0</v>
      </c>
      <c r="AR51" s="19">
        <f t="shared" si="11"/>
        <v>0</v>
      </c>
      <c r="AS51" s="19">
        <f t="shared" si="11"/>
        <v>0</v>
      </c>
      <c r="AT51" s="19">
        <f t="shared" si="11"/>
        <v>0</v>
      </c>
      <c r="AU51" s="51"/>
      <c r="AV51" s="19">
        <f t="shared" si="12"/>
        <v>0</v>
      </c>
      <c r="AW51" s="19">
        <f t="shared" si="12"/>
        <v>0</v>
      </c>
      <c r="AX51" s="19">
        <f t="shared" si="12"/>
        <v>0</v>
      </c>
      <c r="AY51" s="19">
        <f t="shared" si="12"/>
        <v>0</v>
      </c>
      <c r="AZ51" s="19">
        <f t="shared" si="12"/>
        <v>0</v>
      </c>
      <c r="BA51" s="19">
        <f t="shared" si="12"/>
        <v>0</v>
      </c>
      <c r="BB51" s="19">
        <f t="shared" si="12"/>
        <v>0</v>
      </c>
      <c r="BC51" s="19">
        <f t="shared" si="12"/>
        <v>0</v>
      </c>
      <c r="BD51" s="19">
        <f t="shared" si="12"/>
        <v>0</v>
      </c>
      <c r="BE51" s="19">
        <f t="shared" si="12"/>
        <v>0</v>
      </c>
      <c r="BF51" s="19">
        <f t="shared" si="12"/>
        <v>0</v>
      </c>
      <c r="BG51" s="19">
        <f t="shared" si="12"/>
        <v>0</v>
      </c>
    </row>
    <row r="52" spans="1:59" s="11" customFormat="1" ht="26.25" thickBot="1">
      <c r="A52" s="46"/>
      <c r="B52" s="125" t="str">
        <f>'Sample-CompletedPoints'!A52</f>
        <v>.</v>
      </c>
      <c r="C52" s="61" t="str">
        <f t="shared" si="10"/>
        <v> </v>
      </c>
      <c r="D52" s="62" t="str">
        <f t="shared" si="7"/>
        <v> </v>
      </c>
      <c r="E52" s="31" t="s">
        <v>20</v>
      </c>
      <c r="F52" s="60"/>
      <c r="G52" s="13"/>
      <c r="H52" s="13"/>
      <c r="I52" s="13"/>
      <c r="J52" s="13"/>
      <c r="K52" s="13"/>
      <c r="L52" s="13"/>
      <c r="M52" s="13"/>
      <c r="N52" s="13"/>
      <c r="O52" s="13"/>
      <c r="P52" s="13"/>
      <c r="Q52" s="16"/>
      <c r="R52" s="51"/>
      <c r="S52" s="15"/>
      <c r="T52" s="13"/>
      <c r="U52" s="13"/>
      <c r="V52" s="13"/>
      <c r="W52" s="13"/>
      <c r="X52" s="13"/>
      <c r="Y52" s="13"/>
      <c r="Z52" s="13"/>
      <c r="AA52" s="13"/>
      <c r="AB52" s="13"/>
      <c r="AC52" s="13"/>
      <c r="AD52" s="13"/>
      <c r="AI52" s="19">
        <f t="shared" si="11"/>
        <v>0</v>
      </c>
      <c r="AJ52" s="19">
        <f t="shared" si="11"/>
        <v>0</v>
      </c>
      <c r="AK52" s="19">
        <f t="shared" si="11"/>
        <v>0</v>
      </c>
      <c r="AL52" s="19">
        <f t="shared" si="11"/>
        <v>0</v>
      </c>
      <c r="AM52" s="19">
        <f t="shared" si="11"/>
        <v>0</v>
      </c>
      <c r="AN52" s="19">
        <f t="shared" si="11"/>
        <v>0</v>
      </c>
      <c r="AO52" s="19">
        <f t="shared" si="11"/>
        <v>0</v>
      </c>
      <c r="AP52" s="19">
        <f t="shared" si="11"/>
        <v>0</v>
      </c>
      <c r="AQ52" s="19">
        <f t="shared" si="11"/>
        <v>0</v>
      </c>
      <c r="AR52" s="19">
        <f t="shared" si="11"/>
        <v>0</v>
      </c>
      <c r="AS52" s="19">
        <f t="shared" si="11"/>
        <v>0</v>
      </c>
      <c r="AT52" s="19">
        <f t="shared" si="11"/>
        <v>0</v>
      </c>
      <c r="AU52" s="51"/>
      <c r="AV52" s="19">
        <f t="shared" si="12"/>
        <v>0</v>
      </c>
      <c r="AW52" s="19">
        <f t="shared" si="12"/>
        <v>0</v>
      </c>
      <c r="AX52" s="19">
        <f t="shared" si="12"/>
        <v>0</v>
      </c>
      <c r="AY52" s="19">
        <f t="shared" si="12"/>
        <v>0</v>
      </c>
      <c r="AZ52" s="19">
        <f t="shared" si="12"/>
        <v>0</v>
      </c>
      <c r="BA52" s="19">
        <f t="shared" si="12"/>
        <v>0</v>
      </c>
      <c r="BB52" s="19">
        <f t="shared" si="12"/>
        <v>0</v>
      </c>
      <c r="BC52" s="19">
        <f t="shared" si="12"/>
        <v>0</v>
      </c>
      <c r="BD52" s="19">
        <f t="shared" si="12"/>
        <v>0</v>
      </c>
      <c r="BE52" s="19">
        <f t="shared" si="12"/>
        <v>0</v>
      </c>
      <c r="BF52" s="19">
        <f t="shared" si="12"/>
        <v>0</v>
      </c>
      <c r="BG52" s="19">
        <f t="shared" si="12"/>
        <v>0</v>
      </c>
    </row>
    <row r="53" spans="1:59" s="11" customFormat="1" ht="26.25" thickBot="1">
      <c r="A53" s="46"/>
      <c r="B53" s="125" t="str">
        <f>'Sample-CompletedPoints'!A53</f>
        <v>.</v>
      </c>
      <c r="C53" s="61" t="str">
        <f t="shared" si="10"/>
        <v> </v>
      </c>
      <c r="D53" s="62" t="str">
        <f t="shared" si="7"/>
        <v> </v>
      </c>
      <c r="E53" s="31" t="s">
        <v>20</v>
      </c>
      <c r="F53" s="12"/>
      <c r="G53" s="13"/>
      <c r="H53" s="13"/>
      <c r="I53" s="13"/>
      <c r="J53" s="13"/>
      <c r="K53" s="13"/>
      <c r="L53" s="13"/>
      <c r="M53" s="13"/>
      <c r="N53" s="13"/>
      <c r="O53" s="13"/>
      <c r="P53" s="13"/>
      <c r="Q53" s="16"/>
      <c r="R53" s="51"/>
      <c r="S53" s="15"/>
      <c r="T53" s="13"/>
      <c r="U53" s="13"/>
      <c r="V53" s="13"/>
      <c r="W53" s="13"/>
      <c r="X53" s="13"/>
      <c r="Y53" s="13"/>
      <c r="Z53" s="13"/>
      <c r="AA53" s="13"/>
      <c r="AB53" s="13"/>
      <c r="AC53" s="13"/>
      <c r="AD53" s="13"/>
      <c r="AI53" s="19">
        <f t="shared" si="11"/>
        <v>0</v>
      </c>
      <c r="AJ53" s="19">
        <f t="shared" si="11"/>
        <v>0</v>
      </c>
      <c r="AK53" s="19">
        <f t="shared" si="11"/>
        <v>0</v>
      </c>
      <c r="AL53" s="19">
        <f t="shared" si="11"/>
        <v>0</v>
      </c>
      <c r="AM53" s="19">
        <f t="shared" si="11"/>
        <v>0</v>
      </c>
      <c r="AN53" s="19">
        <f t="shared" si="11"/>
        <v>0</v>
      </c>
      <c r="AO53" s="19">
        <f t="shared" si="11"/>
        <v>0</v>
      </c>
      <c r="AP53" s="19">
        <f t="shared" si="11"/>
        <v>0</v>
      </c>
      <c r="AQ53" s="19">
        <f t="shared" si="11"/>
        <v>0</v>
      </c>
      <c r="AR53" s="19">
        <f t="shared" si="11"/>
        <v>0</v>
      </c>
      <c r="AS53" s="19">
        <f t="shared" si="11"/>
        <v>0</v>
      </c>
      <c r="AT53" s="19">
        <f t="shared" si="11"/>
        <v>0</v>
      </c>
      <c r="AU53" s="51"/>
      <c r="AV53" s="19">
        <f t="shared" si="12"/>
        <v>0</v>
      </c>
      <c r="AW53" s="19">
        <f t="shared" si="12"/>
        <v>0</v>
      </c>
      <c r="AX53" s="19">
        <f t="shared" si="12"/>
        <v>0</v>
      </c>
      <c r="AY53" s="19">
        <f t="shared" si="12"/>
        <v>0</v>
      </c>
      <c r="AZ53" s="19">
        <f t="shared" si="12"/>
        <v>0</v>
      </c>
      <c r="BA53" s="19">
        <f t="shared" si="12"/>
        <v>0</v>
      </c>
      <c r="BB53" s="19">
        <f t="shared" si="12"/>
        <v>0</v>
      </c>
      <c r="BC53" s="19">
        <f t="shared" si="12"/>
        <v>0</v>
      </c>
      <c r="BD53" s="19">
        <f t="shared" si="12"/>
        <v>0</v>
      </c>
      <c r="BE53" s="19">
        <f t="shared" si="12"/>
        <v>0</v>
      </c>
      <c r="BF53" s="19">
        <f t="shared" si="12"/>
        <v>0</v>
      </c>
      <c r="BG53" s="19">
        <f t="shared" si="12"/>
        <v>0</v>
      </c>
    </row>
    <row r="54" spans="1:59" s="11" customFormat="1" ht="26.25" thickBot="1">
      <c r="A54" s="46"/>
      <c r="B54" s="125" t="str">
        <f>'Sample-CompletedPoints'!A54</f>
        <v>.</v>
      </c>
      <c r="C54" s="61" t="str">
        <f t="shared" si="10"/>
        <v> </v>
      </c>
      <c r="D54" s="62" t="str">
        <f t="shared" si="7"/>
        <v> </v>
      </c>
      <c r="E54" s="31" t="s">
        <v>20</v>
      </c>
      <c r="F54" s="12"/>
      <c r="G54" s="13"/>
      <c r="H54" s="13"/>
      <c r="I54" s="13"/>
      <c r="J54" s="13"/>
      <c r="K54" s="13"/>
      <c r="L54" s="13"/>
      <c r="M54" s="13"/>
      <c r="N54" s="13"/>
      <c r="O54" s="13"/>
      <c r="P54" s="13"/>
      <c r="Q54" s="16"/>
      <c r="R54" s="51"/>
      <c r="S54" s="15"/>
      <c r="T54" s="13"/>
      <c r="U54" s="13"/>
      <c r="V54" s="13"/>
      <c r="W54" s="13"/>
      <c r="X54" s="13"/>
      <c r="Y54" s="13"/>
      <c r="Z54" s="13"/>
      <c r="AA54" s="13"/>
      <c r="AB54" s="13"/>
      <c r="AC54" s="13"/>
      <c r="AD54" s="13"/>
      <c r="AI54" s="19">
        <f t="shared" si="11"/>
        <v>0</v>
      </c>
      <c r="AJ54" s="19">
        <f t="shared" si="11"/>
        <v>0</v>
      </c>
      <c r="AK54" s="19">
        <f t="shared" si="11"/>
        <v>0</v>
      </c>
      <c r="AL54" s="19">
        <f t="shared" si="11"/>
        <v>0</v>
      </c>
      <c r="AM54" s="19">
        <f t="shared" si="11"/>
        <v>0</v>
      </c>
      <c r="AN54" s="19">
        <f t="shared" si="11"/>
        <v>0</v>
      </c>
      <c r="AO54" s="19">
        <f t="shared" si="11"/>
        <v>0</v>
      </c>
      <c r="AP54" s="19">
        <f t="shared" si="11"/>
        <v>0</v>
      </c>
      <c r="AQ54" s="19">
        <f t="shared" si="11"/>
        <v>0</v>
      </c>
      <c r="AR54" s="19">
        <f t="shared" si="11"/>
        <v>0</v>
      </c>
      <c r="AS54" s="19">
        <f t="shared" si="11"/>
        <v>0</v>
      </c>
      <c r="AT54" s="19">
        <f t="shared" si="11"/>
        <v>0</v>
      </c>
      <c r="AU54" s="51"/>
      <c r="AV54" s="19">
        <f t="shared" si="12"/>
        <v>0</v>
      </c>
      <c r="AW54" s="19">
        <f t="shared" si="12"/>
        <v>0</v>
      </c>
      <c r="AX54" s="19">
        <f t="shared" si="12"/>
        <v>0</v>
      </c>
      <c r="AY54" s="19">
        <f t="shared" si="12"/>
        <v>0</v>
      </c>
      <c r="AZ54" s="19">
        <f t="shared" si="12"/>
        <v>0</v>
      </c>
      <c r="BA54" s="19">
        <f t="shared" si="12"/>
        <v>0</v>
      </c>
      <c r="BB54" s="19">
        <f t="shared" si="12"/>
        <v>0</v>
      </c>
      <c r="BC54" s="19">
        <f t="shared" si="12"/>
        <v>0</v>
      </c>
      <c r="BD54" s="19">
        <f t="shared" si="12"/>
        <v>0</v>
      </c>
      <c r="BE54" s="19">
        <f t="shared" si="12"/>
        <v>0</v>
      </c>
      <c r="BF54" s="19">
        <f t="shared" si="12"/>
        <v>0</v>
      </c>
      <c r="BG54" s="19">
        <f t="shared" si="12"/>
        <v>0</v>
      </c>
    </row>
    <row r="55" spans="1:59" s="11" customFormat="1" ht="26.25" thickBot="1">
      <c r="A55" s="46"/>
      <c r="B55" s="125" t="str">
        <f>'Sample-CompletedPoints'!A55</f>
        <v>.</v>
      </c>
      <c r="C55" s="61" t="str">
        <f t="shared" si="10"/>
        <v> </v>
      </c>
      <c r="D55" s="62" t="str">
        <f t="shared" si="7"/>
        <v> </v>
      </c>
      <c r="E55" s="31" t="s">
        <v>20</v>
      </c>
      <c r="F55" s="12"/>
      <c r="G55" s="13"/>
      <c r="H55" s="13"/>
      <c r="I55" s="13"/>
      <c r="J55" s="13"/>
      <c r="K55" s="13"/>
      <c r="L55" s="13"/>
      <c r="M55" s="13"/>
      <c r="N55" s="13"/>
      <c r="O55" s="13"/>
      <c r="P55" s="13"/>
      <c r="Q55" s="16"/>
      <c r="R55" s="51"/>
      <c r="S55" s="15"/>
      <c r="T55" s="13"/>
      <c r="U55" s="13"/>
      <c r="V55" s="13"/>
      <c r="W55" s="13"/>
      <c r="X55" s="13"/>
      <c r="Y55" s="13"/>
      <c r="Z55" s="13"/>
      <c r="AA55" s="13"/>
      <c r="AB55" s="13"/>
      <c r="AC55" s="13"/>
      <c r="AD55" s="13"/>
      <c r="AI55" s="19">
        <f t="shared" si="11"/>
        <v>0</v>
      </c>
      <c r="AJ55" s="19">
        <f t="shared" si="11"/>
        <v>0</v>
      </c>
      <c r="AK55" s="19">
        <f t="shared" si="11"/>
        <v>0</v>
      </c>
      <c r="AL55" s="19">
        <f t="shared" si="11"/>
        <v>0</v>
      </c>
      <c r="AM55" s="19">
        <f t="shared" si="11"/>
        <v>0</v>
      </c>
      <c r="AN55" s="19">
        <f t="shared" si="11"/>
        <v>0</v>
      </c>
      <c r="AO55" s="19">
        <f t="shared" si="11"/>
        <v>0</v>
      </c>
      <c r="AP55" s="19">
        <f t="shared" si="11"/>
        <v>0</v>
      </c>
      <c r="AQ55" s="19">
        <f t="shared" si="11"/>
        <v>0</v>
      </c>
      <c r="AR55" s="19">
        <f t="shared" si="11"/>
        <v>0</v>
      </c>
      <c r="AS55" s="19">
        <f t="shared" si="11"/>
        <v>0</v>
      </c>
      <c r="AT55" s="19">
        <f t="shared" si="11"/>
        <v>0</v>
      </c>
      <c r="AU55" s="51"/>
      <c r="AV55" s="19">
        <f t="shared" si="12"/>
        <v>0</v>
      </c>
      <c r="AW55" s="19">
        <f t="shared" si="12"/>
        <v>0</v>
      </c>
      <c r="AX55" s="19">
        <f t="shared" si="12"/>
        <v>0</v>
      </c>
      <c r="AY55" s="19">
        <f t="shared" si="12"/>
        <v>0</v>
      </c>
      <c r="AZ55" s="19">
        <f t="shared" si="12"/>
        <v>0</v>
      </c>
      <c r="BA55" s="19">
        <f t="shared" si="12"/>
        <v>0</v>
      </c>
      <c r="BB55" s="19">
        <f t="shared" si="12"/>
        <v>0</v>
      </c>
      <c r="BC55" s="19">
        <f t="shared" si="12"/>
        <v>0</v>
      </c>
      <c r="BD55" s="19">
        <f t="shared" si="12"/>
        <v>0</v>
      </c>
      <c r="BE55" s="19">
        <f t="shared" si="12"/>
        <v>0</v>
      </c>
      <c r="BF55" s="19">
        <f t="shared" si="12"/>
        <v>0</v>
      </c>
      <c r="BG55" s="19">
        <f t="shared" si="12"/>
        <v>0</v>
      </c>
    </row>
    <row r="56" spans="1:59" s="11" customFormat="1" ht="26.25" thickBot="1">
      <c r="A56" s="46"/>
      <c r="B56" s="125" t="str">
        <f>'Sample-CompletedPoints'!A56</f>
        <v>.</v>
      </c>
      <c r="C56" s="61" t="str">
        <f t="shared" si="10"/>
        <v> </v>
      </c>
      <c r="D56" s="62" t="str">
        <f t="shared" si="7"/>
        <v> </v>
      </c>
      <c r="E56" s="31" t="s">
        <v>20</v>
      </c>
      <c r="F56" s="12"/>
      <c r="G56" s="13"/>
      <c r="H56" s="13"/>
      <c r="I56" s="13"/>
      <c r="J56" s="13"/>
      <c r="K56" s="13"/>
      <c r="L56" s="13"/>
      <c r="M56" s="13"/>
      <c r="N56" s="13"/>
      <c r="O56" s="13"/>
      <c r="P56" s="13"/>
      <c r="Q56" s="16"/>
      <c r="R56" s="51"/>
      <c r="S56" s="15"/>
      <c r="T56" s="13"/>
      <c r="U56" s="13"/>
      <c r="V56" s="13"/>
      <c r="W56" s="13"/>
      <c r="X56" s="13"/>
      <c r="Y56" s="13"/>
      <c r="Z56" s="13"/>
      <c r="AA56" s="13"/>
      <c r="AB56" s="13"/>
      <c r="AC56" s="13"/>
      <c r="AD56" s="13"/>
      <c r="AI56" s="19">
        <f t="shared" si="11"/>
        <v>0</v>
      </c>
      <c r="AJ56" s="19">
        <f t="shared" si="11"/>
        <v>0</v>
      </c>
      <c r="AK56" s="19">
        <f t="shared" si="11"/>
        <v>0</v>
      </c>
      <c r="AL56" s="19">
        <f t="shared" si="11"/>
        <v>0</v>
      </c>
      <c r="AM56" s="19">
        <f t="shared" si="11"/>
        <v>0</v>
      </c>
      <c r="AN56" s="19">
        <f t="shared" si="11"/>
        <v>0</v>
      </c>
      <c r="AO56" s="19">
        <f t="shared" si="11"/>
        <v>0</v>
      </c>
      <c r="AP56" s="19">
        <f t="shared" si="11"/>
        <v>0</v>
      </c>
      <c r="AQ56" s="19">
        <f t="shared" si="11"/>
        <v>0</v>
      </c>
      <c r="AR56" s="19">
        <f t="shared" si="11"/>
        <v>0</v>
      </c>
      <c r="AS56" s="19">
        <f t="shared" si="11"/>
        <v>0</v>
      </c>
      <c r="AT56" s="19">
        <f t="shared" si="11"/>
        <v>0</v>
      </c>
      <c r="AU56" s="51"/>
      <c r="AV56" s="19">
        <f t="shared" si="12"/>
        <v>0</v>
      </c>
      <c r="AW56" s="19">
        <f t="shared" si="12"/>
        <v>0</v>
      </c>
      <c r="AX56" s="19">
        <f t="shared" si="12"/>
        <v>0</v>
      </c>
      <c r="AY56" s="19">
        <f t="shared" si="12"/>
        <v>0</v>
      </c>
      <c r="AZ56" s="19">
        <f t="shared" si="12"/>
        <v>0</v>
      </c>
      <c r="BA56" s="19">
        <f t="shared" si="12"/>
        <v>0</v>
      </c>
      <c r="BB56" s="19">
        <f t="shared" si="12"/>
        <v>0</v>
      </c>
      <c r="BC56" s="19">
        <f t="shared" si="12"/>
        <v>0</v>
      </c>
      <c r="BD56" s="19">
        <f t="shared" si="12"/>
        <v>0</v>
      </c>
      <c r="BE56" s="19">
        <f t="shared" si="12"/>
        <v>0</v>
      </c>
      <c r="BF56" s="19">
        <f t="shared" si="12"/>
        <v>0</v>
      </c>
      <c r="BG56" s="19">
        <f t="shared" si="12"/>
        <v>0</v>
      </c>
    </row>
    <row r="57" spans="1:59" s="11" customFormat="1" ht="26.25" thickBot="1">
      <c r="A57" s="46"/>
      <c r="B57" s="125" t="str">
        <f>'Sample-CompletedPoints'!A57</f>
        <v>.</v>
      </c>
      <c r="C57" s="61" t="str">
        <f t="shared" si="10"/>
        <v> </v>
      </c>
      <c r="D57" s="62" t="str">
        <f t="shared" si="7"/>
        <v> </v>
      </c>
      <c r="E57" s="31" t="s">
        <v>20</v>
      </c>
      <c r="F57" s="12"/>
      <c r="G57" s="13"/>
      <c r="H57" s="13"/>
      <c r="I57" s="13"/>
      <c r="J57" s="13"/>
      <c r="K57" s="13"/>
      <c r="L57" s="13"/>
      <c r="M57" s="13"/>
      <c r="N57" s="13"/>
      <c r="O57" s="13"/>
      <c r="P57" s="13"/>
      <c r="Q57" s="16"/>
      <c r="R57" s="51"/>
      <c r="S57" s="15"/>
      <c r="T57" s="13"/>
      <c r="U57" s="13"/>
      <c r="V57" s="13"/>
      <c r="W57" s="13"/>
      <c r="X57" s="13"/>
      <c r="Y57" s="13"/>
      <c r="Z57" s="13"/>
      <c r="AA57" s="13"/>
      <c r="AB57" s="13"/>
      <c r="AC57" s="13"/>
      <c r="AD57" s="13"/>
      <c r="AI57" s="19">
        <f t="shared" si="11"/>
        <v>0</v>
      </c>
      <c r="AJ57" s="19">
        <f t="shared" si="11"/>
        <v>0</v>
      </c>
      <c r="AK57" s="19">
        <f t="shared" si="11"/>
        <v>0</v>
      </c>
      <c r="AL57" s="19">
        <f t="shared" si="11"/>
        <v>0</v>
      </c>
      <c r="AM57" s="19">
        <f t="shared" si="11"/>
        <v>0</v>
      </c>
      <c r="AN57" s="19">
        <f t="shared" si="11"/>
        <v>0</v>
      </c>
      <c r="AO57" s="19">
        <f t="shared" si="11"/>
        <v>0</v>
      </c>
      <c r="AP57" s="19">
        <f t="shared" si="11"/>
        <v>0</v>
      </c>
      <c r="AQ57" s="19">
        <f t="shared" si="11"/>
        <v>0</v>
      </c>
      <c r="AR57" s="19">
        <f t="shared" si="11"/>
        <v>0</v>
      </c>
      <c r="AS57" s="19">
        <f t="shared" si="11"/>
        <v>0</v>
      </c>
      <c r="AT57" s="19">
        <f t="shared" si="11"/>
        <v>0</v>
      </c>
      <c r="AU57" s="51"/>
      <c r="AV57" s="19">
        <f t="shared" si="12"/>
        <v>0</v>
      </c>
      <c r="AW57" s="19">
        <f t="shared" si="12"/>
        <v>0</v>
      </c>
      <c r="AX57" s="19">
        <f t="shared" si="12"/>
        <v>0</v>
      </c>
      <c r="AY57" s="19">
        <f t="shared" si="12"/>
        <v>0</v>
      </c>
      <c r="AZ57" s="19">
        <f t="shared" si="12"/>
        <v>0</v>
      </c>
      <c r="BA57" s="19">
        <f t="shared" si="12"/>
        <v>0</v>
      </c>
      <c r="BB57" s="19">
        <f t="shared" si="12"/>
        <v>0</v>
      </c>
      <c r="BC57" s="19">
        <f t="shared" si="12"/>
        <v>0</v>
      </c>
      <c r="BD57" s="19">
        <f t="shared" si="12"/>
        <v>0</v>
      </c>
      <c r="BE57" s="19">
        <f t="shared" si="12"/>
        <v>0</v>
      </c>
      <c r="BF57" s="19">
        <f t="shared" si="12"/>
        <v>0</v>
      </c>
      <c r="BG57" s="19">
        <f t="shared" si="12"/>
        <v>0</v>
      </c>
    </row>
    <row r="58" spans="1:59" s="11" customFormat="1" ht="26.25" thickBot="1">
      <c r="A58" s="46"/>
      <c r="B58" s="125" t="str">
        <f>'Sample-CompletedPoints'!A58</f>
        <v>.</v>
      </c>
      <c r="C58" s="61" t="str">
        <f t="shared" si="10"/>
        <v> </v>
      </c>
      <c r="D58" s="62" t="str">
        <f t="shared" si="7"/>
        <v> </v>
      </c>
      <c r="E58" s="31" t="s">
        <v>20</v>
      </c>
      <c r="F58" s="12"/>
      <c r="G58" s="13"/>
      <c r="H58" s="13"/>
      <c r="I58" s="13"/>
      <c r="J58" s="13"/>
      <c r="K58" s="13"/>
      <c r="L58" s="13"/>
      <c r="M58" s="13"/>
      <c r="N58" s="13"/>
      <c r="O58" s="13"/>
      <c r="P58" s="13"/>
      <c r="Q58" s="16"/>
      <c r="R58" s="51"/>
      <c r="S58" s="15"/>
      <c r="T58" s="13"/>
      <c r="U58" s="13"/>
      <c r="V58" s="13"/>
      <c r="W58" s="13"/>
      <c r="X58" s="13"/>
      <c r="Y58" s="13"/>
      <c r="Z58" s="13"/>
      <c r="AA58" s="13"/>
      <c r="AB58" s="13"/>
      <c r="AC58" s="13"/>
      <c r="AD58" s="13"/>
      <c r="AI58" s="19">
        <f t="shared" si="11"/>
        <v>0</v>
      </c>
      <c r="AJ58" s="19">
        <f t="shared" si="11"/>
        <v>0</v>
      </c>
      <c r="AK58" s="19">
        <f t="shared" si="11"/>
        <v>0</v>
      </c>
      <c r="AL58" s="19">
        <f t="shared" si="11"/>
        <v>0</v>
      </c>
      <c r="AM58" s="19">
        <f t="shared" si="11"/>
        <v>0</v>
      </c>
      <c r="AN58" s="19">
        <f t="shared" si="11"/>
        <v>0</v>
      </c>
      <c r="AO58" s="19">
        <f t="shared" si="11"/>
        <v>0</v>
      </c>
      <c r="AP58" s="19">
        <f t="shared" si="11"/>
        <v>0</v>
      </c>
      <c r="AQ58" s="19">
        <f t="shared" si="11"/>
        <v>0</v>
      </c>
      <c r="AR58" s="19">
        <f t="shared" si="11"/>
        <v>0</v>
      </c>
      <c r="AS58" s="19">
        <f t="shared" si="11"/>
        <v>0</v>
      </c>
      <c r="AT58" s="19">
        <f t="shared" si="11"/>
        <v>0</v>
      </c>
      <c r="AU58" s="51"/>
      <c r="AV58" s="19">
        <f t="shared" si="12"/>
        <v>0</v>
      </c>
      <c r="AW58" s="19">
        <f t="shared" si="12"/>
        <v>0</v>
      </c>
      <c r="AX58" s="19">
        <f t="shared" si="12"/>
        <v>0</v>
      </c>
      <c r="AY58" s="19">
        <f t="shared" si="12"/>
        <v>0</v>
      </c>
      <c r="AZ58" s="19">
        <f t="shared" si="12"/>
        <v>0</v>
      </c>
      <c r="BA58" s="19">
        <f t="shared" si="12"/>
        <v>0</v>
      </c>
      <c r="BB58" s="19">
        <f t="shared" si="12"/>
        <v>0</v>
      </c>
      <c r="BC58" s="19">
        <f t="shared" si="12"/>
        <v>0</v>
      </c>
      <c r="BD58" s="19">
        <f t="shared" si="12"/>
        <v>0</v>
      </c>
      <c r="BE58" s="19">
        <f t="shared" si="12"/>
        <v>0</v>
      </c>
      <c r="BF58" s="19">
        <f t="shared" si="12"/>
        <v>0</v>
      </c>
      <c r="BG58" s="19">
        <f t="shared" si="12"/>
        <v>0</v>
      </c>
    </row>
    <row r="59" spans="1:59" s="11" customFormat="1" ht="26.25" thickBot="1">
      <c r="A59" s="46"/>
      <c r="B59" s="125" t="str">
        <f>'Sample-CompletedPoints'!A59</f>
        <v>.</v>
      </c>
      <c r="C59" s="61" t="str">
        <f t="shared" si="10"/>
        <v> </v>
      </c>
      <c r="D59" s="62" t="str">
        <f t="shared" si="7"/>
        <v> </v>
      </c>
      <c r="E59" s="31" t="s">
        <v>20</v>
      </c>
      <c r="F59" s="12"/>
      <c r="G59" s="13"/>
      <c r="H59" s="13"/>
      <c r="I59" s="13"/>
      <c r="J59" s="13"/>
      <c r="K59" s="13"/>
      <c r="L59" s="13"/>
      <c r="M59" s="13"/>
      <c r="N59" s="13"/>
      <c r="O59" s="13"/>
      <c r="P59" s="13"/>
      <c r="Q59" s="16"/>
      <c r="R59" s="51"/>
      <c r="S59" s="15"/>
      <c r="T59" s="13"/>
      <c r="U59" s="13"/>
      <c r="V59" s="13"/>
      <c r="W59" s="13"/>
      <c r="X59" s="13"/>
      <c r="Y59" s="13"/>
      <c r="Z59" s="13"/>
      <c r="AA59" s="13"/>
      <c r="AB59" s="13"/>
      <c r="AC59" s="13"/>
      <c r="AD59" s="13"/>
      <c r="AI59" s="19">
        <f t="shared" si="11"/>
        <v>0</v>
      </c>
      <c r="AJ59" s="19">
        <f t="shared" si="11"/>
        <v>0</v>
      </c>
      <c r="AK59" s="19">
        <f t="shared" si="11"/>
        <v>0</v>
      </c>
      <c r="AL59" s="19">
        <f t="shared" si="11"/>
        <v>0</v>
      </c>
      <c r="AM59" s="19">
        <f t="shared" si="11"/>
        <v>0</v>
      </c>
      <c r="AN59" s="19">
        <f t="shared" si="11"/>
        <v>0</v>
      </c>
      <c r="AO59" s="19">
        <f t="shared" si="11"/>
        <v>0</v>
      </c>
      <c r="AP59" s="19">
        <f t="shared" si="11"/>
        <v>0</v>
      </c>
      <c r="AQ59" s="19">
        <f t="shared" si="11"/>
        <v>0</v>
      </c>
      <c r="AR59" s="19">
        <f t="shared" si="11"/>
        <v>0</v>
      </c>
      <c r="AS59" s="19">
        <f t="shared" si="11"/>
        <v>0</v>
      </c>
      <c r="AT59" s="19">
        <f t="shared" si="11"/>
        <v>0</v>
      </c>
      <c r="AU59" s="51"/>
      <c r="AV59" s="19">
        <f t="shared" si="12"/>
        <v>0</v>
      </c>
      <c r="AW59" s="19">
        <f t="shared" si="12"/>
        <v>0</v>
      </c>
      <c r="AX59" s="19">
        <f t="shared" si="12"/>
        <v>0</v>
      </c>
      <c r="AY59" s="19">
        <f t="shared" si="12"/>
        <v>0</v>
      </c>
      <c r="AZ59" s="19">
        <f t="shared" si="12"/>
        <v>0</v>
      </c>
      <c r="BA59" s="19">
        <f t="shared" si="12"/>
        <v>0</v>
      </c>
      <c r="BB59" s="19">
        <f t="shared" si="12"/>
        <v>0</v>
      </c>
      <c r="BC59" s="19">
        <f t="shared" si="12"/>
        <v>0</v>
      </c>
      <c r="BD59" s="19">
        <f t="shared" si="12"/>
        <v>0</v>
      </c>
      <c r="BE59" s="19">
        <f t="shared" si="12"/>
        <v>0</v>
      </c>
      <c r="BF59" s="19">
        <f t="shared" si="12"/>
        <v>0</v>
      </c>
      <c r="BG59" s="19">
        <f t="shared" si="12"/>
        <v>0</v>
      </c>
    </row>
    <row r="60" spans="1:59" s="11" customFormat="1" ht="26.25" thickBot="1">
      <c r="A60" s="46"/>
      <c r="B60" s="125" t="str">
        <f>'Sample-CompletedPoints'!A60</f>
        <v>.</v>
      </c>
      <c r="C60" s="61" t="str">
        <f t="shared" si="10"/>
        <v> </v>
      </c>
      <c r="D60" s="62" t="str">
        <f t="shared" si="7"/>
        <v> </v>
      </c>
      <c r="E60" s="31" t="s">
        <v>20</v>
      </c>
      <c r="F60" s="12"/>
      <c r="G60" s="13"/>
      <c r="H60" s="13"/>
      <c r="I60" s="13"/>
      <c r="J60" s="13"/>
      <c r="K60" s="13"/>
      <c r="L60" s="13"/>
      <c r="M60" s="13"/>
      <c r="N60" s="13"/>
      <c r="O60" s="13"/>
      <c r="P60" s="13"/>
      <c r="Q60" s="16"/>
      <c r="R60" s="51"/>
      <c r="S60" s="15"/>
      <c r="T60" s="13"/>
      <c r="U60" s="13"/>
      <c r="V60" s="13"/>
      <c r="W60" s="13"/>
      <c r="X60" s="13"/>
      <c r="Y60" s="13"/>
      <c r="Z60" s="13"/>
      <c r="AA60" s="13"/>
      <c r="AB60" s="13"/>
      <c r="AC60" s="13"/>
      <c r="AD60" s="13"/>
      <c r="AI60" s="19">
        <f t="shared" si="11"/>
        <v>0</v>
      </c>
      <c r="AJ60" s="19">
        <f t="shared" si="11"/>
        <v>0</v>
      </c>
      <c r="AK60" s="19">
        <f t="shared" si="11"/>
        <v>0</v>
      </c>
      <c r="AL60" s="19">
        <f t="shared" si="11"/>
        <v>0</v>
      </c>
      <c r="AM60" s="19">
        <f t="shared" si="11"/>
        <v>0</v>
      </c>
      <c r="AN60" s="19">
        <f t="shared" si="11"/>
        <v>0</v>
      </c>
      <c r="AO60" s="19">
        <f t="shared" si="11"/>
        <v>0</v>
      </c>
      <c r="AP60" s="19">
        <f t="shared" si="11"/>
        <v>0</v>
      </c>
      <c r="AQ60" s="19">
        <f t="shared" si="11"/>
        <v>0</v>
      </c>
      <c r="AR60" s="19">
        <f t="shared" si="11"/>
        <v>0</v>
      </c>
      <c r="AS60" s="19">
        <f t="shared" si="11"/>
        <v>0</v>
      </c>
      <c r="AT60" s="19">
        <f t="shared" si="11"/>
        <v>0</v>
      </c>
      <c r="AU60" s="51"/>
      <c r="AV60" s="19">
        <f t="shared" si="12"/>
        <v>0</v>
      </c>
      <c r="AW60" s="19">
        <f t="shared" si="12"/>
        <v>0</v>
      </c>
      <c r="AX60" s="19">
        <f t="shared" si="12"/>
        <v>0</v>
      </c>
      <c r="AY60" s="19">
        <f t="shared" si="12"/>
        <v>0</v>
      </c>
      <c r="AZ60" s="19">
        <f t="shared" si="12"/>
        <v>0</v>
      </c>
      <c r="BA60" s="19">
        <f t="shared" si="12"/>
        <v>0</v>
      </c>
      <c r="BB60" s="19">
        <f t="shared" si="12"/>
        <v>0</v>
      </c>
      <c r="BC60" s="19">
        <f t="shared" si="12"/>
        <v>0</v>
      </c>
      <c r="BD60" s="19">
        <f t="shared" si="12"/>
        <v>0</v>
      </c>
      <c r="BE60" s="19">
        <f t="shared" si="12"/>
        <v>0</v>
      </c>
      <c r="BF60" s="19">
        <f t="shared" si="12"/>
        <v>0</v>
      </c>
      <c r="BG60" s="19">
        <f t="shared" si="12"/>
        <v>0</v>
      </c>
    </row>
    <row r="61" spans="1:59" s="11" customFormat="1" ht="26.25" thickBot="1">
      <c r="A61" s="46"/>
      <c r="B61" s="125" t="str">
        <f>'Sample-CompletedPoints'!A61</f>
        <v>.</v>
      </c>
      <c r="C61" s="61" t="str">
        <f t="shared" si="10"/>
        <v> </v>
      </c>
      <c r="D61" s="62" t="str">
        <f t="shared" si="7"/>
        <v> </v>
      </c>
      <c r="E61" s="31" t="s">
        <v>20</v>
      </c>
      <c r="F61" s="12"/>
      <c r="G61" s="13"/>
      <c r="H61" s="13"/>
      <c r="I61" s="13"/>
      <c r="J61" s="13"/>
      <c r="K61" s="13"/>
      <c r="L61" s="13"/>
      <c r="M61" s="13"/>
      <c r="N61" s="13"/>
      <c r="O61" s="13"/>
      <c r="P61" s="13"/>
      <c r="Q61" s="16"/>
      <c r="R61" s="51"/>
      <c r="S61" s="15"/>
      <c r="T61" s="13"/>
      <c r="U61" s="13"/>
      <c r="V61" s="13"/>
      <c r="W61" s="13"/>
      <c r="X61" s="13"/>
      <c r="Y61" s="13"/>
      <c r="Z61" s="13"/>
      <c r="AA61" s="13"/>
      <c r="AB61" s="13"/>
      <c r="AC61" s="13"/>
      <c r="AD61" s="13"/>
      <c r="AI61" s="19">
        <f t="shared" si="11"/>
        <v>0</v>
      </c>
      <c r="AJ61" s="19">
        <f t="shared" si="11"/>
        <v>0</v>
      </c>
      <c r="AK61" s="19">
        <f t="shared" si="11"/>
        <v>0</v>
      </c>
      <c r="AL61" s="19">
        <f aca="true" t="shared" si="13" ref="AL61:AT67">IF(I61&gt;1,1,0)</f>
        <v>0</v>
      </c>
      <c r="AM61" s="19">
        <f t="shared" si="13"/>
        <v>0</v>
      </c>
      <c r="AN61" s="19">
        <f t="shared" si="13"/>
        <v>0</v>
      </c>
      <c r="AO61" s="19">
        <f t="shared" si="13"/>
        <v>0</v>
      </c>
      <c r="AP61" s="19">
        <f t="shared" si="13"/>
        <v>0</v>
      </c>
      <c r="AQ61" s="19">
        <f t="shared" si="13"/>
        <v>0</v>
      </c>
      <c r="AR61" s="19">
        <f t="shared" si="13"/>
        <v>0</v>
      </c>
      <c r="AS61" s="19">
        <f t="shared" si="13"/>
        <v>0</v>
      </c>
      <c r="AT61" s="19">
        <f t="shared" si="13"/>
        <v>0</v>
      </c>
      <c r="AU61" s="51"/>
      <c r="AV61" s="19">
        <f t="shared" si="12"/>
        <v>0</v>
      </c>
      <c r="AW61" s="19">
        <f t="shared" si="12"/>
        <v>0</v>
      </c>
      <c r="AX61" s="19">
        <f t="shared" si="12"/>
        <v>0</v>
      </c>
      <c r="AY61" s="19">
        <f aca="true" t="shared" si="14" ref="AY61:BG67">IF(V61&gt;1,1,0)</f>
        <v>0</v>
      </c>
      <c r="AZ61" s="19">
        <f t="shared" si="14"/>
        <v>0</v>
      </c>
      <c r="BA61" s="19">
        <f t="shared" si="14"/>
        <v>0</v>
      </c>
      <c r="BB61" s="19">
        <f t="shared" si="14"/>
        <v>0</v>
      </c>
      <c r="BC61" s="19">
        <f t="shared" si="14"/>
        <v>0</v>
      </c>
      <c r="BD61" s="19">
        <f t="shared" si="14"/>
        <v>0</v>
      </c>
      <c r="BE61" s="19">
        <f t="shared" si="14"/>
        <v>0</v>
      </c>
      <c r="BF61" s="19">
        <f t="shared" si="14"/>
        <v>0</v>
      </c>
      <c r="BG61" s="19">
        <f t="shared" si="14"/>
        <v>0</v>
      </c>
    </row>
    <row r="62" spans="1:59" s="11" customFormat="1" ht="26.25" thickBot="1">
      <c r="A62" s="46"/>
      <c r="B62" s="125" t="str">
        <f>'Sample-CompletedPoints'!A62</f>
        <v>.</v>
      </c>
      <c r="C62" s="61" t="str">
        <f t="shared" si="10"/>
        <v> </v>
      </c>
      <c r="D62" s="62" t="str">
        <f t="shared" si="7"/>
        <v> </v>
      </c>
      <c r="E62" s="31" t="s">
        <v>20</v>
      </c>
      <c r="F62" s="12"/>
      <c r="G62" s="13"/>
      <c r="H62" s="13"/>
      <c r="I62" s="13"/>
      <c r="J62" s="13"/>
      <c r="K62" s="13"/>
      <c r="L62" s="13"/>
      <c r="M62" s="13"/>
      <c r="N62" s="13"/>
      <c r="O62" s="13"/>
      <c r="P62" s="13"/>
      <c r="Q62" s="16"/>
      <c r="R62" s="51"/>
      <c r="S62" s="15"/>
      <c r="T62" s="13"/>
      <c r="U62" s="13"/>
      <c r="V62" s="13"/>
      <c r="W62" s="13"/>
      <c r="X62" s="13"/>
      <c r="Y62" s="13"/>
      <c r="Z62" s="13"/>
      <c r="AA62" s="13"/>
      <c r="AB62" s="13"/>
      <c r="AC62" s="13"/>
      <c r="AD62" s="13"/>
      <c r="AI62" s="19">
        <f aca="true" t="shared" si="15" ref="AI62:AK67">IF(F62&gt;1,1,0)</f>
        <v>0</v>
      </c>
      <c r="AJ62" s="19">
        <f t="shared" si="15"/>
        <v>0</v>
      </c>
      <c r="AK62" s="19">
        <f t="shared" si="15"/>
        <v>0</v>
      </c>
      <c r="AL62" s="19">
        <f t="shared" si="13"/>
        <v>0</v>
      </c>
      <c r="AM62" s="19">
        <f t="shared" si="13"/>
        <v>0</v>
      </c>
      <c r="AN62" s="19">
        <f t="shared" si="13"/>
        <v>0</v>
      </c>
      <c r="AO62" s="19">
        <f t="shared" si="13"/>
        <v>0</v>
      </c>
      <c r="AP62" s="19">
        <f t="shared" si="13"/>
        <v>0</v>
      </c>
      <c r="AQ62" s="19">
        <f t="shared" si="13"/>
        <v>0</v>
      </c>
      <c r="AR62" s="19">
        <f t="shared" si="13"/>
        <v>0</v>
      </c>
      <c r="AS62" s="19">
        <f t="shared" si="13"/>
        <v>0</v>
      </c>
      <c r="AT62" s="19">
        <f t="shared" si="13"/>
        <v>0</v>
      </c>
      <c r="AU62" s="51"/>
      <c r="AV62" s="19">
        <f aca="true" t="shared" si="16" ref="AV62:AX67">IF(S62&gt;1,1,0)</f>
        <v>0</v>
      </c>
      <c r="AW62" s="19">
        <f t="shared" si="16"/>
        <v>0</v>
      </c>
      <c r="AX62" s="19">
        <f t="shared" si="16"/>
        <v>0</v>
      </c>
      <c r="AY62" s="19">
        <f t="shared" si="14"/>
        <v>0</v>
      </c>
      <c r="AZ62" s="19">
        <f t="shared" si="14"/>
        <v>0</v>
      </c>
      <c r="BA62" s="19">
        <f t="shared" si="14"/>
        <v>0</v>
      </c>
      <c r="BB62" s="19">
        <f t="shared" si="14"/>
        <v>0</v>
      </c>
      <c r="BC62" s="19">
        <f t="shared" si="14"/>
        <v>0</v>
      </c>
      <c r="BD62" s="19">
        <f t="shared" si="14"/>
        <v>0</v>
      </c>
      <c r="BE62" s="19">
        <f t="shared" si="14"/>
        <v>0</v>
      </c>
      <c r="BF62" s="19">
        <f t="shared" si="14"/>
        <v>0</v>
      </c>
      <c r="BG62" s="19">
        <f t="shared" si="14"/>
        <v>0</v>
      </c>
    </row>
    <row r="63" spans="1:59" s="11" customFormat="1" ht="26.25" thickBot="1">
      <c r="A63" s="46"/>
      <c r="B63" s="125" t="str">
        <f>'Sample-CompletedPoints'!A63</f>
        <v>.</v>
      </c>
      <c r="C63" s="61" t="str">
        <f t="shared" si="10"/>
        <v> </v>
      </c>
      <c r="D63" s="62" t="str">
        <f t="shared" si="7"/>
        <v> </v>
      </c>
      <c r="E63" s="31" t="s">
        <v>20</v>
      </c>
      <c r="F63" s="12"/>
      <c r="G63" s="13"/>
      <c r="H63" s="13"/>
      <c r="I63" s="13"/>
      <c r="J63" s="13"/>
      <c r="K63" s="13"/>
      <c r="L63" s="13"/>
      <c r="M63" s="13"/>
      <c r="N63" s="13"/>
      <c r="O63" s="13"/>
      <c r="P63" s="13"/>
      <c r="Q63" s="16"/>
      <c r="R63" s="51"/>
      <c r="S63" s="15"/>
      <c r="T63" s="13"/>
      <c r="U63" s="13"/>
      <c r="V63" s="13"/>
      <c r="W63" s="13"/>
      <c r="X63" s="13"/>
      <c r="Y63" s="13"/>
      <c r="Z63" s="13"/>
      <c r="AA63" s="13"/>
      <c r="AB63" s="13"/>
      <c r="AC63" s="13"/>
      <c r="AD63" s="13"/>
      <c r="AI63" s="19">
        <f t="shared" si="15"/>
        <v>0</v>
      </c>
      <c r="AJ63" s="19">
        <f t="shared" si="15"/>
        <v>0</v>
      </c>
      <c r="AK63" s="19">
        <f t="shared" si="15"/>
        <v>0</v>
      </c>
      <c r="AL63" s="19">
        <f t="shared" si="13"/>
        <v>0</v>
      </c>
      <c r="AM63" s="19">
        <f t="shared" si="13"/>
        <v>0</v>
      </c>
      <c r="AN63" s="19">
        <f t="shared" si="13"/>
        <v>0</v>
      </c>
      <c r="AO63" s="19">
        <f t="shared" si="13"/>
        <v>0</v>
      </c>
      <c r="AP63" s="19">
        <f t="shared" si="13"/>
        <v>0</v>
      </c>
      <c r="AQ63" s="19">
        <f t="shared" si="13"/>
        <v>0</v>
      </c>
      <c r="AR63" s="19">
        <f t="shared" si="13"/>
        <v>0</v>
      </c>
      <c r="AS63" s="19">
        <f t="shared" si="13"/>
        <v>0</v>
      </c>
      <c r="AT63" s="19">
        <f t="shared" si="13"/>
        <v>0</v>
      </c>
      <c r="AU63" s="51"/>
      <c r="AV63" s="19">
        <f t="shared" si="16"/>
        <v>0</v>
      </c>
      <c r="AW63" s="19">
        <f t="shared" si="16"/>
        <v>0</v>
      </c>
      <c r="AX63" s="19">
        <f t="shared" si="16"/>
        <v>0</v>
      </c>
      <c r="AY63" s="19">
        <f t="shared" si="14"/>
        <v>0</v>
      </c>
      <c r="AZ63" s="19">
        <f t="shared" si="14"/>
        <v>0</v>
      </c>
      <c r="BA63" s="19">
        <f t="shared" si="14"/>
        <v>0</v>
      </c>
      <c r="BB63" s="19">
        <f t="shared" si="14"/>
        <v>0</v>
      </c>
      <c r="BC63" s="19">
        <f t="shared" si="14"/>
        <v>0</v>
      </c>
      <c r="BD63" s="19">
        <f t="shared" si="14"/>
        <v>0</v>
      </c>
      <c r="BE63" s="19">
        <f t="shared" si="14"/>
        <v>0</v>
      </c>
      <c r="BF63" s="19">
        <f t="shared" si="14"/>
        <v>0</v>
      </c>
      <c r="BG63" s="19">
        <f t="shared" si="14"/>
        <v>0</v>
      </c>
    </row>
    <row r="64" spans="1:59" s="11" customFormat="1" ht="26.25" thickBot="1">
      <c r="A64" s="46"/>
      <c r="B64" s="125" t="str">
        <f>'Sample-CompletedPoints'!A64</f>
        <v>.</v>
      </c>
      <c r="C64" s="61" t="str">
        <f t="shared" si="10"/>
        <v> </v>
      </c>
      <c r="D64" s="62" t="str">
        <f t="shared" si="7"/>
        <v> </v>
      </c>
      <c r="E64" s="31" t="s">
        <v>20</v>
      </c>
      <c r="F64" s="12"/>
      <c r="G64" s="13"/>
      <c r="H64" s="13"/>
      <c r="I64" s="13"/>
      <c r="J64" s="13"/>
      <c r="K64" s="13"/>
      <c r="L64" s="13"/>
      <c r="M64" s="13"/>
      <c r="N64" s="13"/>
      <c r="O64" s="13"/>
      <c r="P64" s="13"/>
      <c r="Q64" s="16"/>
      <c r="R64" s="51"/>
      <c r="S64" s="15"/>
      <c r="T64" s="13"/>
      <c r="U64" s="13"/>
      <c r="V64" s="13"/>
      <c r="W64" s="13"/>
      <c r="X64" s="13"/>
      <c r="Y64" s="13"/>
      <c r="Z64" s="13"/>
      <c r="AA64" s="13"/>
      <c r="AB64" s="13"/>
      <c r="AC64" s="13"/>
      <c r="AD64" s="13"/>
      <c r="AI64" s="19">
        <f t="shared" si="15"/>
        <v>0</v>
      </c>
      <c r="AJ64" s="19">
        <f t="shared" si="15"/>
        <v>0</v>
      </c>
      <c r="AK64" s="19">
        <f t="shared" si="15"/>
        <v>0</v>
      </c>
      <c r="AL64" s="19">
        <f t="shared" si="13"/>
        <v>0</v>
      </c>
      <c r="AM64" s="19">
        <f t="shared" si="13"/>
        <v>0</v>
      </c>
      <c r="AN64" s="19">
        <f t="shared" si="13"/>
        <v>0</v>
      </c>
      <c r="AO64" s="19">
        <f t="shared" si="13"/>
        <v>0</v>
      </c>
      <c r="AP64" s="19">
        <f t="shared" si="13"/>
        <v>0</v>
      </c>
      <c r="AQ64" s="19">
        <f t="shared" si="13"/>
        <v>0</v>
      </c>
      <c r="AR64" s="19">
        <f t="shared" si="13"/>
        <v>0</v>
      </c>
      <c r="AS64" s="19">
        <f t="shared" si="13"/>
        <v>0</v>
      </c>
      <c r="AT64" s="19">
        <f t="shared" si="13"/>
        <v>0</v>
      </c>
      <c r="AU64" s="51"/>
      <c r="AV64" s="19">
        <f t="shared" si="16"/>
        <v>0</v>
      </c>
      <c r="AW64" s="19">
        <f t="shared" si="16"/>
        <v>0</v>
      </c>
      <c r="AX64" s="19">
        <f t="shared" si="16"/>
        <v>0</v>
      </c>
      <c r="AY64" s="19">
        <f t="shared" si="14"/>
        <v>0</v>
      </c>
      <c r="AZ64" s="19">
        <f t="shared" si="14"/>
        <v>0</v>
      </c>
      <c r="BA64" s="19">
        <f t="shared" si="14"/>
        <v>0</v>
      </c>
      <c r="BB64" s="19">
        <f t="shared" si="14"/>
        <v>0</v>
      </c>
      <c r="BC64" s="19">
        <f t="shared" si="14"/>
        <v>0</v>
      </c>
      <c r="BD64" s="19">
        <f t="shared" si="14"/>
        <v>0</v>
      </c>
      <c r="BE64" s="19">
        <f t="shared" si="14"/>
        <v>0</v>
      </c>
      <c r="BF64" s="19">
        <f t="shared" si="14"/>
        <v>0</v>
      </c>
      <c r="BG64" s="19">
        <f t="shared" si="14"/>
        <v>0</v>
      </c>
    </row>
    <row r="65" spans="1:59" s="11" customFormat="1" ht="26.25" thickBot="1">
      <c r="A65" s="46"/>
      <c r="B65" s="125" t="str">
        <f>'Sample-CompletedPoints'!A65</f>
        <v>.</v>
      </c>
      <c r="C65" s="61" t="str">
        <f t="shared" si="10"/>
        <v> </v>
      </c>
      <c r="D65" s="62" t="str">
        <f t="shared" si="7"/>
        <v> </v>
      </c>
      <c r="E65" s="31" t="s">
        <v>20</v>
      </c>
      <c r="F65" s="12"/>
      <c r="G65" s="13"/>
      <c r="H65" s="13"/>
      <c r="I65" s="13"/>
      <c r="J65" s="13"/>
      <c r="K65" s="13"/>
      <c r="L65" s="13"/>
      <c r="M65" s="13"/>
      <c r="N65" s="13"/>
      <c r="O65" s="13"/>
      <c r="P65" s="13"/>
      <c r="Q65" s="16"/>
      <c r="R65" s="51"/>
      <c r="S65" s="15"/>
      <c r="T65" s="13"/>
      <c r="U65" s="13"/>
      <c r="V65" s="13"/>
      <c r="W65" s="13"/>
      <c r="X65" s="13"/>
      <c r="Y65" s="13"/>
      <c r="Z65" s="13"/>
      <c r="AA65" s="13"/>
      <c r="AB65" s="13"/>
      <c r="AC65" s="13"/>
      <c r="AD65" s="13"/>
      <c r="AI65" s="19">
        <f t="shared" si="15"/>
        <v>0</v>
      </c>
      <c r="AJ65" s="19">
        <f t="shared" si="15"/>
        <v>0</v>
      </c>
      <c r="AK65" s="19">
        <f t="shared" si="15"/>
        <v>0</v>
      </c>
      <c r="AL65" s="19">
        <f t="shared" si="13"/>
        <v>0</v>
      </c>
      <c r="AM65" s="19">
        <f t="shared" si="13"/>
        <v>0</v>
      </c>
      <c r="AN65" s="19">
        <f t="shared" si="13"/>
        <v>0</v>
      </c>
      <c r="AO65" s="19">
        <f t="shared" si="13"/>
        <v>0</v>
      </c>
      <c r="AP65" s="19">
        <f t="shared" si="13"/>
        <v>0</v>
      </c>
      <c r="AQ65" s="19">
        <f t="shared" si="13"/>
        <v>0</v>
      </c>
      <c r="AR65" s="19">
        <f t="shared" si="13"/>
        <v>0</v>
      </c>
      <c r="AS65" s="19">
        <f t="shared" si="13"/>
        <v>0</v>
      </c>
      <c r="AT65" s="19">
        <f t="shared" si="13"/>
        <v>0</v>
      </c>
      <c r="AU65" s="51"/>
      <c r="AV65" s="19">
        <f t="shared" si="16"/>
        <v>0</v>
      </c>
      <c r="AW65" s="19">
        <f t="shared" si="16"/>
        <v>0</v>
      </c>
      <c r="AX65" s="19">
        <f t="shared" si="16"/>
        <v>0</v>
      </c>
      <c r="AY65" s="19">
        <f t="shared" si="14"/>
        <v>0</v>
      </c>
      <c r="AZ65" s="19">
        <f t="shared" si="14"/>
        <v>0</v>
      </c>
      <c r="BA65" s="19">
        <f t="shared" si="14"/>
        <v>0</v>
      </c>
      <c r="BB65" s="19">
        <f t="shared" si="14"/>
        <v>0</v>
      </c>
      <c r="BC65" s="19">
        <f t="shared" si="14"/>
        <v>0</v>
      </c>
      <c r="BD65" s="19">
        <f t="shared" si="14"/>
        <v>0</v>
      </c>
      <c r="BE65" s="19">
        <f t="shared" si="14"/>
        <v>0</v>
      </c>
      <c r="BF65" s="19">
        <f t="shared" si="14"/>
        <v>0</v>
      </c>
      <c r="BG65" s="19">
        <f t="shared" si="14"/>
        <v>0</v>
      </c>
    </row>
    <row r="66" spans="1:59" s="11" customFormat="1" ht="26.25" thickBot="1">
      <c r="A66" s="46"/>
      <c r="B66" s="125" t="str">
        <f>'Sample-CompletedPoints'!A66</f>
        <v>.</v>
      </c>
      <c r="C66" s="61" t="str">
        <f t="shared" si="10"/>
        <v> </v>
      </c>
      <c r="D66" s="62" t="str">
        <f t="shared" si="7"/>
        <v> </v>
      </c>
      <c r="E66" s="31" t="s">
        <v>20</v>
      </c>
      <c r="F66" s="12"/>
      <c r="G66" s="13"/>
      <c r="H66" s="13"/>
      <c r="I66" s="13"/>
      <c r="J66" s="13"/>
      <c r="K66" s="13"/>
      <c r="L66" s="13"/>
      <c r="M66" s="13"/>
      <c r="N66" s="13"/>
      <c r="O66" s="13"/>
      <c r="P66" s="13"/>
      <c r="Q66" s="16"/>
      <c r="R66" s="51"/>
      <c r="S66" s="15"/>
      <c r="T66" s="13"/>
      <c r="U66" s="13"/>
      <c r="V66" s="13"/>
      <c r="W66" s="13"/>
      <c r="X66" s="13"/>
      <c r="Y66" s="13"/>
      <c r="Z66" s="13"/>
      <c r="AA66" s="13"/>
      <c r="AB66" s="13"/>
      <c r="AC66" s="13"/>
      <c r="AD66" s="13"/>
      <c r="AI66" s="19">
        <f t="shared" si="15"/>
        <v>0</v>
      </c>
      <c r="AJ66" s="19">
        <f t="shared" si="15"/>
        <v>0</v>
      </c>
      <c r="AK66" s="19">
        <f t="shared" si="15"/>
        <v>0</v>
      </c>
      <c r="AL66" s="19">
        <f t="shared" si="13"/>
        <v>0</v>
      </c>
      <c r="AM66" s="19">
        <f t="shared" si="13"/>
        <v>0</v>
      </c>
      <c r="AN66" s="19">
        <f t="shared" si="13"/>
        <v>0</v>
      </c>
      <c r="AO66" s="19">
        <f t="shared" si="13"/>
        <v>0</v>
      </c>
      <c r="AP66" s="19">
        <f t="shared" si="13"/>
        <v>0</v>
      </c>
      <c r="AQ66" s="19">
        <f t="shared" si="13"/>
        <v>0</v>
      </c>
      <c r="AR66" s="19">
        <f t="shared" si="13"/>
        <v>0</v>
      </c>
      <c r="AS66" s="19">
        <f t="shared" si="13"/>
        <v>0</v>
      </c>
      <c r="AT66" s="19">
        <f t="shared" si="13"/>
        <v>0</v>
      </c>
      <c r="AU66" s="51"/>
      <c r="AV66" s="19">
        <f t="shared" si="16"/>
        <v>0</v>
      </c>
      <c r="AW66" s="19">
        <f t="shared" si="16"/>
        <v>0</v>
      </c>
      <c r="AX66" s="19">
        <f t="shared" si="16"/>
        <v>0</v>
      </c>
      <c r="AY66" s="19">
        <f t="shared" si="14"/>
        <v>0</v>
      </c>
      <c r="AZ66" s="19">
        <f t="shared" si="14"/>
        <v>0</v>
      </c>
      <c r="BA66" s="19">
        <f t="shared" si="14"/>
        <v>0</v>
      </c>
      <c r="BB66" s="19">
        <f t="shared" si="14"/>
        <v>0</v>
      </c>
      <c r="BC66" s="19">
        <f t="shared" si="14"/>
        <v>0</v>
      </c>
      <c r="BD66" s="19">
        <f t="shared" si="14"/>
        <v>0</v>
      </c>
      <c r="BE66" s="19">
        <f t="shared" si="14"/>
        <v>0</v>
      </c>
      <c r="BF66" s="19">
        <f t="shared" si="14"/>
        <v>0</v>
      </c>
      <c r="BG66" s="19">
        <f t="shared" si="14"/>
        <v>0</v>
      </c>
    </row>
    <row r="67" spans="1:59" s="11" customFormat="1" ht="26.25" thickBot="1">
      <c r="A67" s="46"/>
      <c r="B67" s="125" t="str">
        <f>'Sample-CompletedPoints'!A67</f>
        <v>.</v>
      </c>
      <c r="C67" s="61" t="str">
        <f t="shared" si="10"/>
        <v> </v>
      </c>
      <c r="D67" s="62" t="str">
        <f t="shared" si="7"/>
        <v> </v>
      </c>
      <c r="E67" s="31" t="s">
        <v>20</v>
      </c>
      <c r="F67" s="12"/>
      <c r="G67" s="13"/>
      <c r="H67" s="13"/>
      <c r="I67" s="13"/>
      <c r="J67" s="13"/>
      <c r="K67" s="13"/>
      <c r="L67" s="13"/>
      <c r="M67" s="13"/>
      <c r="N67" s="13"/>
      <c r="O67" s="13"/>
      <c r="P67" s="13"/>
      <c r="Q67" s="16"/>
      <c r="R67" s="51"/>
      <c r="S67" s="15"/>
      <c r="T67" s="13"/>
      <c r="U67" s="13"/>
      <c r="V67" s="13"/>
      <c r="W67" s="13"/>
      <c r="X67" s="13"/>
      <c r="Y67" s="13"/>
      <c r="Z67" s="13"/>
      <c r="AA67" s="13"/>
      <c r="AB67" s="13"/>
      <c r="AC67" s="13"/>
      <c r="AD67" s="13"/>
      <c r="AI67" s="19">
        <f t="shared" si="15"/>
        <v>0</v>
      </c>
      <c r="AJ67" s="19">
        <f t="shared" si="15"/>
        <v>0</v>
      </c>
      <c r="AK67" s="19">
        <f t="shared" si="15"/>
        <v>0</v>
      </c>
      <c r="AL67" s="19">
        <f t="shared" si="13"/>
        <v>0</v>
      </c>
      <c r="AM67" s="19">
        <f t="shared" si="13"/>
        <v>0</v>
      </c>
      <c r="AN67" s="19">
        <f t="shared" si="13"/>
        <v>0</v>
      </c>
      <c r="AO67" s="19">
        <f t="shared" si="13"/>
        <v>0</v>
      </c>
      <c r="AP67" s="19">
        <f t="shared" si="13"/>
        <v>0</v>
      </c>
      <c r="AQ67" s="19">
        <f t="shared" si="13"/>
        <v>0</v>
      </c>
      <c r="AR67" s="19">
        <f t="shared" si="13"/>
        <v>0</v>
      </c>
      <c r="AS67" s="19">
        <f t="shared" si="13"/>
        <v>0</v>
      </c>
      <c r="AT67" s="19">
        <f t="shared" si="13"/>
        <v>0</v>
      </c>
      <c r="AU67" s="51"/>
      <c r="AV67" s="19">
        <f t="shared" si="16"/>
        <v>0</v>
      </c>
      <c r="AW67" s="19">
        <f t="shared" si="16"/>
        <v>0</v>
      </c>
      <c r="AX67" s="19">
        <f t="shared" si="16"/>
        <v>0</v>
      </c>
      <c r="AY67" s="19">
        <f t="shared" si="14"/>
        <v>0</v>
      </c>
      <c r="AZ67" s="19">
        <f t="shared" si="14"/>
        <v>0</v>
      </c>
      <c r="BA67" s="19">
        <f t="shared" si="14"/>
        <v>0</v>
      </c>
      <c r="BB67" s="19">
        <f t="shared" si="14"/>
        <v>0</v>
      </c>
      <c r="BC67" s="19">
        <f t="shared" si="14"/>
        <v>0</v>
      </c>
      <c r="BD67" s="19">
        <f t="shared" si="14"/>
        <v>0</v>
      </c>
      <c r="BE67" s="19">
        <f t="shared" si="14"/>
        <v>0</v>
      </c>
      <c r="BF67" s="19">
        <f t="shared" si="14"/>
        <v>0</v>
      </c>
      <c r="BG67" s="19">
        <f t="shared" si="14"/>
        <v>0</v>
      </c>
    </row>
    <row r="68" spans="37:47" ht="20.25">
      <c r="AK68" s="18"/>
      <c r="AL68" s="18"/>
      <c r="AM68" s="18"/>
      <c r="AU68" s="51"/>
    </row>
    <row r="69" spans="2:47" ht="20.25">
      <c r="B69" s="58" t="s">
        <v>2</v>
      </c>
      <c r="C69" s="9" t="str">
        <f>'Sample-CompletedPoints'!C75</f>
        <v>TEAM NAME</v>
      </c>
      <c r="D69" s="9"/>
      <c r="E69" s="9"/>
      <c r="F69" s="9"/>
      <c r="G69" s="9"/>
      <c r="H69" s="9"/>
      <c r="I69" s="9"/>
      <c r="J69" s="9"/>
      <c r="K69" s="9"/>
      <c r="L69" s="9"/>
      <c r="M69" s="9"/>
      <c r="N69" s="9"/>
      <c r="O69" s="9"/>
      <c r="P69" s="9"/>
      <c r="S69" s="8" t="s">
        <v>4</v>
      </c>
      <c r="T69" s="9" t="str">
        <f>'Sample-CompletedPoints'!Q75</f>
        <v>VARSITY-JV</v>
      </c>
      <c r="U69" s="9"/>
      <c r="V69" s="9"/>
      <c r="AK69" s="18"/>
      <c r="AL69" s="18"/>
      <c r="AM69" s="18"/>
      <c r="AU69" s="51"/>
    </row>
    <row r="70" spans="2:59" ht="20.25">
      <c r="B70" s="58" t="s">
        <v>3</v>
      </c>
      <c r="C70" s="9" t="str">
        <f>'Sample-CompletedPoints'!C76</f>
        <v>COACH NAME</v>
      </c>
      <c r="D70" s="10"/>
      <c r="E70" s="10"/>
      <c r="F70" s="10"/>
      <c r="G70" s="10"/>
      <c r="H70" s="10"/>
      <c r="I70" s="10"/>
      <c r="J70" s="10"/>
      <c r="K70" s="10"/>
      <c r="L70" s="10"/>
      <c r="M70" s="10"/>
      <c r="N70" s="10"/>
      <c r="O70" s="10"/>
      <c r="P70" s="10"/>
      <c r="S70" s="8" t="s">
        <v>5</v>
      </c>
      <c r="T70" s="9" t="str">
        <f>'Sample-CompletedPoints'!Q76</f>
        <v>SEASON</v>
      </c>
      <c r="U70" s="10"/>
      <c r="V70" s="10"/>
      <c r="AH70" s="8" t="s">
        <v>25</v>
      </c>
      <c r="AI70" s="43">
        <f>SUM(AI8:AI69)</f>
        <v>21</v>
      </c>
      <c r="AJ70" s="43">
        <f aca="true" t="shared" si="17" ref="AJ70:BG70">SUM(AJ8:AJ69)</f>
        <v>18</v>
      </c>
      <c r="AK70" s="43">
        <f t="shared" si="17"/>
        <v>12</v>
      </c>
      <c r="AL70" s="43">
        <f t="shared" si="17"/>
        <v>13</v>
      </c>
      <c r="AM70" s="43">
        <f t="shared" si="17"/>
        <v>6</v>
      </c>
      <c r="AN70" s="43">
        <f t="shared" si="17"/>
        <v>26</v>
      </c>
      <c r="AO70" s="43">
        <f t="shared" si="17"/>
        <v>21</v>
      </c>
      <c r="AP70" s="43">
        <f t="shared" si="17"/>
        <v>22</v>
      </c>
      <c r="AQ70" s="43">
        <f t="shared" si="17"/>
        <v>18</v>
      </c>
      <c r="AR70" s="43">
        <f t="shared" si="17"/>
        <v>0</v>
      </c>
      <c r="AS70" s="43">
        <f t="shared" si="17"/>
        <v>0</v>
      </c>
      <c r="AT70" s="43">
        <f t="shared" si="17"/>
        <v>0</v>
      </c>
      <c r="AU70" s="51"/>
      <c r="AV70" s="43">
        <f t="shared" si="17"/>
        <v>37</v>
      </c>
      <c r="AW70" s="43">
        <f t="shared" si="17"/>
        <v>34</v>
      </c>
      <c r="AX70" s="43">
        <f t="shared" si="17"/>
        <v>33</v>
      </c>
      <c r="AY70" s="43">
        <f t="shared" si="17"/>
        <v>32</v>
      </c>
      <c r="AZ70" s="43">
        <f t="shared" si="17"/>
        <v>30</v>
      </c>
      <c r="BA70" s="43">
        <f t="shared" si="17"/>
        <v>33</v>
      </c>
      <c r="BB70" s="43">
        <f t="shared" si="17"/>
        <v>0</v>
      </c>
      <c r="BC70" s="43">
        <f t="shared" si="17"/>
        <v>31</v>
      </c>
      <c r="BD70" s="43">
        <f t="shared" si="17"/>
        <v>0</v>
      </c>
      <c r="BE70" s="43">
        <f t="shared" si="17"/>
        <v>0</v>
      </c>
      <c r="BF70" s="43">
        <f t="shared" si="17"/>
        <v>0</v>
      </c>
      <c r="BG70" s="43">
        <f t="shared" si="17"/>
        <v>0</v>
      </c>
    </row>
    <row r="71" spans="37:39" ht="20.25">
      <c r="AK71" s="18"/>
      <c r="AL71" s="18"/>
      <c r="AM71" s="18"/>
    </row>
    <row r="72" spans="37:39" ht="20.25">
      <c r="AK72" s="18"/>
      <c r="AL72" s="18"/>
      <c r="AM72" s="18"/>
    </row>
    <row r="73" spans="37:39" ht="20.25">
      <c r="AK73" s="18"/>
      <c r="AL73" s="18"/>
      <c r="AM73" s="18"/>
    </row>
    <row r="74" spans="37:39" ht="20.25">
      <c r="AK74" s="18"/>
      <c r="AL74" s="18"/>
      <c r="AM74" s="18"/>
    </row>
    <row r="75" spans="37:39" ht="20.25">
      <c r="AK75" s="18"/>
      <c r="AL75" s="18"/>
      <c r="AM75" s="18"/>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Steve</cp:lastModifiedBy>
  <cp:lastPrinted>2018-12-10T15:24:09Z</cp:lastPrinted>
  <dcterms:created xsi:type="dcterms:W3CDTF">2007-10-29T10:39:32Z</dcterms:created>
  <dcterms:modified xsi:type="dcterms:W3CDTF">2018-12-14T15:40:34Z</dcterms:modified>
  <cp:category/>
  <cp:version/>
  <cp:contentType/>
  <cp:contentStatus/>
</cp:coreProperties>
</file>